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表二" sheetId="3" r:id="rId1"/>
    <sheet name="表二 (2)" sheetId="4" r:id="rId2"/>
  </sheets>
  <calcPr calcId="144525"/>
</workbook>
</file>

<file path=xl/sharedStrings.xml><?xml version="1.0" encoding="utf-8"?>
<sst xmlns="http://schemas.openxmlformats.org/spreadsheetml/2006/main" count="1141" uniqueCount="433">
  <si>
    <t>附件2</t>
  </si>
  <si>
    <t>2021年安化县农村公路提质改造项目完成情况一览表</t>
  </si>
  <si>
    <t>填报单位:安化县交通运输局</t>
  </si>
  <si>
    <t>序号</t>
  </si>
  <si>
    <t>项目名称</t>
  </si>
  <si>
    <t>项目所在地</t>
  </si>
  <si>
    <t>国省规划、计划情况(建设规模)</t>
  </si>
  <si>
    <t>完成里程、标准和投资</t>
  </si>
  <si>
    <t>项目联系人</t>
  </si>
  <si>
    <t>备注</t>
  </si>
  <si>
    <t>县市区</t>
  </si>
  <si>
    <t>乡镇</t>
  </si>
  <si>
    <t>建制村</t>
  </si>
  <si>
    <t>文号</t>
  </si>
  <si>
    <t>路线编码</t>
  </si>
  <si>
    <t>路线里程(公里)</t>
  </si>
  <si>
    <t>合计</t>
  </si>
  <si>
    <t>乡镇通三级路</t>
  </si>
  <si>
    <t>旅游、资源、产业路</t>
  </si>
  <si>
    <t>其它</t>
  </si>
  <si>
    <t>姓名</t>
  </si>
  <si>
    <t>联系电话</t>
  </si>
  <si>
    <t>小计</t>
  </si>
  <si>
    <t>里程(公里)</t>
  </si>
  <si>
    <t>建设里程          (公里)</t>
  </si>
  <si>
    <t>解决通三级路乡镇名称</t>
  </si>
  <si>
    <t>宽度（米）</t>
  </si>
  <si>
    <t>路面类型</t>
  </si>
  <si>
    <t>技术等级</t>
  </si>
  <si>
    <t>完成投资            (万元)</t>
  </si>
  <si>
    <t>解决景点、产业区节点名称</t>
  </si>
  <si>
    <t>安化县合计</t>
  </si>
  <si>
    <t>田庄-温溪连接路</t>
  </si>
  <si>
    <t>安化县</t>
  </si>
  <si>
    <t>田庄乡</t>
  </si>
  <si>
    <t>温溪村</t>
  </si>
  <si>
    <t>湘交综规[2021]89号</t>
  </si>
  <si>
    <t>Y635430923</t>
  </si>
  <si>
    <t>安化县田庄乡温溪茶业产业园</t>
  </si>
  <si>
    <t>水泥砼</t>
  </si>
  <si>
    <t>四级公路</t>
  </si>
  <si>
    <t>谌灿峰</t>
  </si>
  <si>
    <t>137*****643</t>
  </si>
  <si>
    <t>平口-阿香产业园连接路</t>
  </si>
  <si>
    <t>平口镇</t>
  </si>
  <si>
    <t>新坪村</t>
  </si>
  <si>
    <t>X075430923</t>
  </si>
  <si>
    <t>安化县湖南阿香茶果食品有限公司阿香柑橘特色产业园</t>
  </si>
  <si>
    <t>枣子坪-养猪场连接路</t>
  </si>
  <si>
    <t>龙塘乡</t>
  </si>
  <si>
    <t>桃仙村</t>
  </si>
  <si>
    <t>C31D430923</t>
  </si>
  <si>
    <t>安化县苏太猪养殖产业园</t>
  </si>
  <si>
    <t>坪溪村-毛安界连接路</t>
  </si>
  <si>
    <t>东坪镇</t>
  </si>
  <si>
    <t>坪溪村</t>
  </si>
  <si>
    <t>CZZ6430923</t>
  </si>
  <si>
    <t>安化县东坪镇毛安界茶业产业园</t>
  </si>
  <si>
    <t>半山隐宿公路</t>
  </si>
  <si>
    <t>梨坪村</t>
  </si>
  <si>
    <t>C859430923</t>
  </si>
  <si>
    <t>东坪半山隐宿</t>
  </si>
  <si>
    <t>沥青砼</t>
  </si>
  <si>
    <t>渠江-连里公路</t>
  </si>
  <si>
    <t>渠江镇</t>
  </si>
  <si>
    <t>大安村</t>
  </si>
  <si>
    <t>Y990430923</t>
  </si>
  <si>
    <t>渠江镇大安村</t>
  </si>
  <si>
    <t>三级公路</t>
  </si>
  <si>
    <t>黄柏界至蚩尤故里连接路</t>
  </si>
  <si>
    <t>乐安镇</t>
  </si>
  <si>
    <t>仙湖村</t>
  </si>
  <si>
    <t>X009430923</t>
  </si>
  <si>
    <t>蚩尤故里</t>
  </si>
  <si>
    <t>茶乡花海-伊溪连接路</t>
  </si>
  <si>
    <t>伊溪村</t>
  </si>
  <si>
    <t>X041430923</t>
  </si>
  <si>
    <t>伊溪产业园</t>
  </si>
  <si>
    <t>马路-云台山公路</t>
  </si>
  <si>
    <t>马路镇</t>
  </si>
  <si>
    <t>云台山村</t>
  </si>
  <si>
    <t>Y689430923</t>
  </si>
  <si>
    <t>云台山景区</t>
  </si>
  <si>
    <t>将军-枳木公路</t>
  </si>
  <si>
    <t>南金乡</t>
  </si>
  <si>
    <t>将军村</t>
  </si>
  <si>
    <t>Y017430923</t>
  </si>
  <si>
    <t>南金乡将军村滑石寨</t>
  </si>
  <si>
    <t>板楼-高城公路</t>
  </si>
  <si>
    <t>江南镇</t>
  </si>
  <si>
    <t>高城村</t>
  </si>
  <si>
    <t>X011430923</t>
  </si>
  <si>
    <t>江南镇高城村</t>
  </si>
  <si>
    <t>大埠溪-青山园连接路</t>
  </si>
  <si>
    <t>青山园村</t>
  </si>
  <si>
    <t>Y649430923</t>
  </si>
  <si>
    <t>安化县东坪镇青山园茶业产业园</t>
  </si>
  <si>
    <t>单位负责人：</t>
  </si>
  <si>
    <t>刘建辉</t>
  </si>
  <si>
    <t>填报人：</t>
  </si>
  <si>
    <t>罗程方</t>
  </si>
  <si>
    <t>联系电话：07377230140</t>
  </si>
  <si>
    <t>2021年安化县农村公路安防设施项目完成情况一览表</t>
  </si>
  <si>
    <t>项目基本情况</t>
  </si>
  <si>
    <t>完成里程</t>
  </si>
  <si>
    <t>线路编码</t>
  </si>
  <si>
    <t>线路里程</t>
  </si>
  <si>
    <t>百竹园村</t>
  </si>
  <si>
    <t>方桑线</t>
  </si>
  <si>
    <t>C821430923</t>
  </si>
  <si>
    <t>湘交函〔2021〕357号</t>
  </si>
  <si>
    <t>谌旭</t>
  </si>
  <si>
    <t>130*****678</t>
  </si>
  <si>
    <t>高明乡</t>
  </si>
  <si>
    <t>驿头铺村</t>
  </si>
  <si>
    <t>树子桥口-水泥路接口</t>
  </si>
  <si>
    <t>C334430923</t>
  </si>
  <si>
    <t>烟溪镇</t>
  </si>
  <si>
    <t>双烟村</t>
  </si>
  <si>
    <t>新龙线</t>
  </si>
  <si>
    <t>C63D430923</t>
  </si>
  <si>
    <t>毗溪村</t>
  </si>
  <si>
    <t>沅陵楠木铺-城步贝子河</t>
  </si>
  <si>
    <t>CZZ5430923</t>
  </si>
  <si>
    <t>天子山村</t>
  </si>
  <si>
    <t>石门-安化平口</t>
  </si>
  <si>
    <t>CZk4430923</t>
  </si>
  <si>
    <t>中砥村</t>
  </si>
  <si>
    <t>马边台-老虎冲</t>
  </si>
  <si>
    <t>C684430923</t>
  </si>
  <si>
    <t>龙门新村</t>
  </si>
  <si>
    <t>木家冲口-十组水塘</t>
  </si>
  <si>
    <t>CJJ1430923</t>
  </si>
  <si>
    <t>淘金村</t>
  </si>
  <si>
    <t>澧县界溪河-邵阳老拱桥</t>
  </si>
  <si>
    <t>CZZ2430923</t>
  </si>
  <si>
    <t>百选村</t>
  </si>
  <si>
    <t>百选坪-星红八组</t>
  </si>
  <si>
    <t>C607430923</t>
  </si>
  <si>
    <t>雪峰山村</t>
  </si>
  <si>
    <t>庙下线</t>
  </si>
  <si>
    <t>C69D430923</t>
  </si>
  <si>
    <t>奎溪镇</t>
  </si>
  <si>
    <t>卢家田村</t>
  </si>
  <si>
    <t>马嵩线</t>
  </si>
  <si>
    <t>CB26430923</t>
  </si>
  <si>
    <t>仙缸村</t>
  </si>
  <si>
    <t>七星桥-新屋苑</t>
  </si>
  <si>
    <t>C897430923</t>
  </si>
  <si>
    <t>大福镇</t>
  </si>
  <si>
    <t>沂兴村</t>
  </si>
  <si>
    <t>桥张线</t>
  </si>
  <si>
    <t>C2A7430923</t>
  </si>
  <si>
    <t>古楼乡</t>
  </si>
  <si>
    <t>和谐村</t>
  </si>
  <si>
    <t>双瓦线</t>
  </si>
  <si>
    <t>C224430923</t>
  </si>
  <si>
    <t>梅城镇</t>
  </si>
  <si>
    <t>苏梅村</t>
  </si>
  <si>
    <t>新大线</t>
  </si>
  <si>
    <t>CD19430923</t>
  </si>
  <si>
    <t>顽沙村</t>
  </si>
  <si>
    <t>环山大桥-古皇</t>
  </si>
  <si>
    <t>C036430923</t>
  </si>
  <si>
    <t>晏家村</t>
  </si>
  <si>
    <t>晏家-松山凸</t>
  </si>
  <si>
    <t>C133430923</t>
  </si>
  <si>
    <t>古溶村</t>
  </si>
  <si>
    <t>磨彭线</t>
  </si>
  <si>
    <t>CE10430923</t>
  </si>
  <si>
    <t>大百龙村</t>
  </si>
  <si>
    <t>村部-村部</t>
  </si>
  <si>
    <t>C531430923</t>
  </si>
  <si>
    <t>柳山-柳山</t>
  </si>
  <si>
    <t>C617430923</t>
  </si>
  <si>
    <t>刘三线</t>
  </si>
  <si>
    <t>CJ12430923</t>
  </si>
  <si>
    <t>建樟村</t>
  </si>
  <si>
    <t>冯家湾-郭家冲</t>
  </si>
  <si>
    <t>C753430923</t>
  </si>
  <si>
    <t>仙溪镇</t>
  </si>
  <si>
    <t>圳中村</t>
  </si>
  <si>
    <t>牌谭线</t>
  </si>
  <si>
    <t>C936430923</t>
  </si>
  <si>
    <t>羊角塘镇</t>
  </si>
  <si>
    <t>镇野鸭塘村</t>
  </si>
  <si>
    <t>庙赤线</t>
  </si>
  <si>
    <t>C23H430923</t>
  </si>
  <si>
    <t>双丰村</t>
  </si>
  <si>
    <t>丰木一组-四组</t>
  </si>
  <si>
    <t>C74D430923</t>
  </si>
  <si>
    <t>大溪村</t>
  </si>
  <si>
    <t>洪水洞-霸王湾</t>
  </si>
  <si>
    <t>C921430923</t>
  </si>
  <si>
    <t>滔溪镇</t>
  </si>
  <si>
    <t>金山村</t>
  </si>
  <si>
    <t>枣树湾-娥毛冲</t>
  </si>
  <si>
    <t>CZ24430923</t>
  </si>
  <si>
    <t>清塘铺镇</t>
  </si>
  <si>
    <t>洞天村</t>
  </si>
  <si>
    <t>鱼祥线</t>
  </si>
  <si>
    <t>CF75430923</t>
  </si>
  <si>
    <t>红星线</t>
  </si>
  <si>
    <t>C12K430923</t>
  </si>
  <si>
    <t>建新村</t>
  </si>
  <si>
    <t>杨家山-杨家山</t>
  </si>
  <si>
    <t>CM01430923</t>
  </si>
  <si>
    <t>龙坳村</t>
  </si>
  <si>
    <t>长矿线</t>
  </si>
  <si>
    <t>CE40430923</t>
  </si>
  <si>
    <t>白周线</t>
  </si>
  <si>
    <t>C240430923</t>
  </si>
  <si>
    <t>丘甲河村</t>
  </si>
  <si>
    <t>座马线</t>
  </si>
  <si>
    <t>CH90430923</t>
  </si>
  <si>
    <t>连里村</t>
  </si>
  <si>
    <t>浏阳立头岭—溆浦县两江</t>
  </si>
  <si>
    <t>CZZ7430923</t>
  </si>
  <si>
    <t>小淹镇</t>
  </si>
  <si>
    <t>金双村</t>
  </si>
  <si>
    <t>岗大线</t>
  </si>
  <si>
    <t>CC67430923</t>
  </si>
  <si>
    <t>桃林村</t>
  </si>
  <si>
    <t>廖家台-桐林坳冲</t>
  </si>
  <si>
    <t>CZ34430923</t>
  </si>
  <si>
    <t>刘家桥-石批鸦</t>
  </si>
  <si>
    <t>C503430923</t>
  </si>
  <si>
    <t>鑫都村</t>
  </si>
  <si>
    <t>鑫都村公路</t>
  </si>
  <si>
    <t>C922430923</t>
  </si>
  <si>
    <t>木孔村</t>
  </si>
  <si>
    <t>大坪里-大坪里</t>
  </si>
  <si>
    <t>C282430923</t>
  </si>
  <si>
    <t>镇久泽坪村</t>
  </si>
  <si>
    <t>周家学校-规划点</t>
  </si>
  <si>
    <t>CDD8430923</t>
  </si>
  <si>
    <t>乐安社区</t>
  </si>
  <si>
    <t>倒虹桥-金鸡山</t>
  </si>
  <si>
    <t>CE51430923</t>
  </si>
  <si>
    <t>赤竹村</t>
  </si>
  <si>
    <t>植荣路口-金镓仑</t>
  </si>
  <si>
    <t>C024430923</t>
  </si>
  <si>
    <t>刘家段-关庙</t>
  </si>
  <si>
    <t>C245430923</t>
  </si>
  <si>
    <t>老安村</t>
  </si>
  <si>
    <t>滑溪口-村部</t>
  </si>
  <si>
    <t>C063430923</t>
  </si>
  <si>
    <t>冷市镇</t>
  </si>
  <si>
    <t>陶竹村</t>
  </si>
  <si>
    <t>陶杨线</t>
  </si>
  <si>
    <t>C60H430923</t>
  </si>
  <si>
    <t>久安村</t>
  </si>
  <si>
    <t>杨宁线</t>
  </si>
  <si>
    <t>CF67430923</t>
  </si>
  <si>
    <t>金辉村</t>
  </si>
  <si>
    <t>曾家湾-曾家湾</t>
  </si>
  <si>
    <t>CVK1430923</t>
  </si>
  <si>
    <t>百福村</t>
  </si>
  <si>
    <t>铁老线</t>
  </si>
  <si>
    <t>CC41430923</t>
  </si>
  <si>
    <t>陈家坪-陈家坪</t>
  </si>
  <si>
    <t>C48D430923</t>
  </si>
  <si>
    <t>大苍村</t>
  </si>
  <si>
    <t>张家园-张家园</t>
  </si>
  <si>
    <t>CF04430923</t>
  </si>
  <si>
    <t>黄山村</t>
  </si>
  <si>
    <t>老关桥-爱民湾</t>
  </si>
  <si>
    <t>C544430923</t>
  </si>
  <si>
    <t>卸甲村</t>
  </si>
  <si>
    <t>大卸线</t>
  </si>
  <si>
    <t>C234430923</t>
  </si>
  <si>
    <t>禾黄村</t>
  </si>
  <si>
    <t>新屋湾组道</t>
  </si>
  <si>
    <t>C12F430923</t>
  </si>
  <si>
    <t>大湖线</t>
  </si>
  <si>
    <t>CM23430923</t>
  </si>
  <si>
    <t>火烧湾-规划点</t>
  </si>
  <si>
    <t>C501430923</t>
  </si>
  <si>
    <t>三龙村</t>
  </si>
  <si>
    <t>天黄线</t>
  </si>
  <si>
    <t>CM17430923</t>
  </si>
  <si>
    <t>大长村</t>
  </si>
  <si>
    <t>宁乡互通-芝山</t>
  </si>
  <si>
    <t>C058430923</t>
  </si>
  <si>
    <t>柳六线</t>
  </si>
  <si>
    <t>C17K430923</t>
  </si>
  <si>
    <t>蒋坪村</t>
  </si>
  <si>
    <t>瓜瓢形-S308</t>
  </si>
  <si>
    <t>C181430923</t>
  </si>
  <si>
    <t>桃坪村</t>
  </si>
  <si>
    <t>张红线</t>
  </si>
  <si>
    <t>CH01430923</t>
  </si>
  <si>
    <t>双富村</t>
  </si>
  <si>
    <t>双双线</t>
  </si>
  <si>
    <t>CD94430923</t>
  </si>
  <si>
    <t>平山村</t>
  </si>
  <si>
    <t>刘家组-刘家组</t>
  </si>
  <si>
    <t>CG29430923</t>
  </si>
  <si>
    <t>天罩山村</t>
  </si>
  <si>
    <t>罗家湾-万炉冲</t>
  </si>
  <si>
    <t>C252430923</t>
  </si>
  <si>
    <t>梅溪村</t>
  </si>
  <si>
    <t>庙冲口-半边街</t>
  </si>
  <si>
    <t>C959430923</t>
  </si>
  <si>
    <t>CZK2430923</t>
  </si>
  <si>
    <t>笔峰村</t>
  </si>
  <si>
    <t>新焦线</t>
  </si>
  <si>
    <t>C823430923</t>
  </si>
  <si>
    <t>电横线</t>
  </si>
  <si>
    <t>CF56430923</t>
  </si>
  <si>
    <t>牛家丘-牛家丘</t>
  </si>
  <si>
    <t>CH04430923</t>
  </si>
  <si>
    <t>致富桥-斗洞里</t>
  </si>
  <si>
    <t>C162430923</t>
  </si>
  <si>
    <t>洞口边-毗溪口</t>
  </si>
  <si>
    <t>C23A430923</t>
  </si>
  <si>
    <t>白泥村</t>
  </si>
  <si>
    <t>节龙桥-节龙桥</t>
  </si>
  <si>
    <t>C155430923</t>
  </si>
  <si>
    <t>船双线</t>
  </si>
  <si>
    <t>CF58430923</t>
  </si>
  <si>
    <t>白沙溪村</t>
  </si>
  <si>
    <t>百桂线</t>
  </si>
  <si>
    <t>C889430923</t>
  </si>
  <si>
    <t>梅子坝-沙坪里</t>
  </si>
  <si>
    <t>C268430923</t>
  </si>
  <si>
    <t>牛角塘村</t>
  </si>
  <si>
    <t>卫星-卫星</t>
  </si>
  <si>
    <t>CD50430923</t>
  </si>
  <si>
    <t>大园村</t>
  </si>
  <si>
    <t>黄家线</t>
  </si>
  <si>
    <t>C880430923</t>
  </si>
  <si>
    <t>东山村</t>
  </si>
  <si>
    <t>八八线</t>
  </si>
  <si>
    <t>CA05430923</t>
  </si>
  <si>
    <t>仙龙村</t>
  </si>
  <si>
    <t>龙王洞-龙王洞</t>
  </si>
  <si>
    <t>CEE9430923</t>
  </si>
  <si>
    <t>国新线</t>
  </si>
  <si>
    <t>C500430923</t>
  </si>
  <si>
    <t>凤营组组道</t>
  </si>
  <si>
    <t>C54F430923</t>
  </si>
  <si>
    <t>银湖线</t>
  </si>
  <si>
    <t>CH47430923</t>
  </si>
  <si>
    <t>水吴线</t>
  </si>
  <si>
    <t>C86H430923</t>
  </si>
  <si>
    <t>C67A430923</t>
  </si>
  <si>
    <t>张家湾-胜利组</t>
  </si>
  <si>
    <t>CE87430923</t>
  </si>
  <si>
    <t>木溪口村</t>
  </si>
  <si>
    <t>木溪桥下-木溪桥下</t>
  </si>
  <si>
    <t>CC23430923</t>
  </si>
  <si>
    <t>规划点-规划点</t>
  </si>
  <si>
    <t>C586430923</t>
  </si>
  <si>
    <t>卧龙村</t>
  </si>
  <si>
    <t>何梓线</t>
  </si>
  <si>
    <t>CL33430923</t>
  </si>
  <si>
    <t>段李线</t>
  </si>
  <si>
    <t>CM27430923</t>
  </si>
  <si>
    <t>刘家线</t>
  </si>
  <si>
    <t>C72E430923</t>
  </si>
  <si>
    <t>新星村</t>
  </si>
  <si>
    <t>岔老线</t>
  </si>
  <si>
    <t>CC31430923</t>
  </si>
  <si>
    <t>金湖村</t>
  </si>
  <si>
    <t>大湾冲-大湾冲</t>
  </si>
  <si>
    <t>C574430923</t>
  </si>
  <si>
    <t>洞市村</t>
  </si>
  <si>
    <t>座脚线</t>
  </si>
  <si>
    <t>C474430923</t>
  </si>
  <si>
    <t>大杨线</t>
  </si>
  <si>
    <t>CV92430923</t>
  </si>
  <si>
    <t>红家坪叉路口-红家坪叉路口</t>
  </si>
  <si>
    <t>C877430923</t>
  </si>
  <si>
    <t>瓜瓢形-谷皮溪</t>
  </si>
  <si>
    <t>C4A0430923</t>
  </si>
  <si>
    <t>红星村</t>
  </si>
  <si>
    <t>十字路口-青山桥上</t>
  </si>
  <si>
    <t>C532430923</t>
  </si>
  <si>
    <t>槎溪村</t>
  </si>
  <si>
    <t>古村线</t>
  </si>
  <si>
    <t>C592430923</t>
  </si>
  <si>
    <t>雨塘村</t>
  </si>
  <si>
    <t>田栗线</t>
  </si>
  <si>
    <t>CD60430923</t>
  </si>
  <si>
    <t>王福线</t>
  </si>
  <si>
    <t>CL07430923</t>
  </si>
  <si>
    <t>CM32430923</t>
  </si>
  <si>
    <t>角塘村</t>
  </si>
  <si>
    <t>角塘-金家溪</t>
  </si>
  <si>
    <t>C776430923</t>
  </si>
  <si>
    <t>戴家村道</t>
  </si>
  <si>
    <t>C01E430923</t>
  </si>
  <si>
    <t>上马村</t>
  </si>
  <si>
    <t>英家坪-彩联</t>
  </si>
  <si>
    <t>CZ16430923</t>
  </si>
  <si>
    <t>城坪村</t>
  </si>
  <si>
    <t>CJJ2430923</t>
  </si>
  <si>
    <t>CZZ4430923</t>
  </si>
  <si>
    <t>渠江社区</t>
  </si>
  <si>
    <t>金马线</t>
  </si>
  <si>
    <t>CH05430923</t>
  </si>
  <si>
    <t>三八冲水库-张家</t>
  </si>
  <si>
    <t>C119430923</t>
  </si>
  <si>
    <t>华天村</t>
  </si>
  <si>
    <t>曹家-麦元里</t>
  </si>
  <si>
    <t>C975430923</t>
  </si>
  <si>
    <t>枫安线</t>
  </si>
  <si>
    <t>C249430923</t>
  </si>
  <si>
    <t>琵栗村</t>
  </si>
  <si>
    <t>凤形山-学校</t>
  </si>
  <si>
    <t>CVC1430923</t>
  </si>
  <si>
    <t>潺溪口村</t>
  </si>
  <si>
    <t>靛四线</t>
  </si>
  <si>
    <t>CL87430923</t>
  </si>
  <si>
    <t>五福桥-徐家湾</t>
  </si>
  <si>
    <t>C161430923</t>
  </si>
  <si>
    <t>塘白线</t>
  </si>
  <si>
    <t>C595430923</t>
  </si>
  <si>
    <t>石羊线</t>
  </si>
  <si>
    <t>C878430923</t>
  </si>
  <si>
    <t>向茶线</t>
  </si>
  <si>
    <t>C883430923</t>
  </si>
  <si>
    <t>老屋溪村</t>
  </si>
  <si>
    <t>CB71430923</t>
  </si>
  <si>
    <t>乡平-杨家岭</t>
  </si>
  <si>
    <t>C605430923</t>
  </si>
  <si>
    <t>大桥村</t>
  </si>
  <si>
    <t>C498430923</t>
  </si>
  <si>
    <t>单位负责人：刘建辉</t>
  </si>
  <si>
    <t>填报人：罗程方</t>
  </si>
  <si>
    <t>联系电话：</t>
  </si>
  <si>
    <t>07377230140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</si>
</sst>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#"/>
    <numFmt numFmtId="178" formatCode="#.00"/>
    <numFmt numFmtId="179" formatCode="0.00_ "/>
    <numFmt numFmtId="180" formatCode="0.000"/>
  </numFmts>
  <fonts count="38">
    <font>
      <sz val="12"/>
      <name val="宋体"/>
      <charset val="1"/>
    </font>
    <font>
      <sz val="10"/>
      <name val="宋体"/>
      <charset val="1"/>
    </font>
    <font>
      <b/>
      <sz val="12"/>
      <name val="宋体"/>
      <charset val="1"/>
    </font>
    <font>
      <b/>
      <sz val="18"/>
      <name val="宋体"/>
      <charset val="1"/>
    </font>
    <font>
      <b/>
      <u/>
      <sz val="18"/>
      <name val="宋体"/>
      <charset val="1"/>
    </font>
    <font>
      <b/>
      <u/>
      <sz val="10"/>
      <name val="Times New Roman"/>
      <charset val="134"/>
    </font>
    <font>
      <b/>
      <sz val="10"/>
      <name val="宋体"/>
      <charset val="1"/>
    </font>
    <font>
      <b/>
      <sz val="10"/>
      <name val="Times New Roman"/>
      <charset val="134"/>
    </font>
    <font>
      <sz val="10"/>
      <name val="Times New Roman"/>
      <charset val="134"/>
    </font>
    <font>
      <b/>
      <sz val="10"/>
      <color indexed="8"/>
      <name val="宋体"/>
      <charset val="1"/>
    </font>
    <font>
      <b/>
      <sz val="10"/>
      <color indexed="8"/>
      <name val="Times New Roman"/>
      <charset val="134"/>
    </font>
    <font>
      <sz val="11"/>
      <name val="宋体"/>
      <charset val="1"/>
    </font>
    <font>
      <sz val="10"/>
      <color indexed="8"/>
      <name val="宋体"/>
      <charset val="1"/>
    </font>
    <font>
      <sz val="10"/>
      <color indexed="8"/>
      <name val="Times New Roman"/>
      <charset val="134"/>
    </font>
    <font>
      <b/>
      <u/>
      <sz val="18"/>
      <name val="Times New Roman"/>
      <charset val="134"/>
    </font>
    <font>
      <sz val="9"/>
      <name val="宋体"/>
      <charset val="1"/>
    </font>
    <font>
      <sz val="9"/>
      <name val="Times New Roman"/>
      <charset val="134"/>
    </font>
    <font>
      <u/>
      <sz val="10"/>
      <name val="Times New Roman"/>
      <charset val="134"/>
    </font>
    <font>
      <sz val="12"/>
      <color indexed="8"/>
      <name val="宋体"/>
      <charset val="1"/>
    </font>
    <font>
      <sz val="12"/>
      <color indexed="9"/>
      <name val="宋体"/>
      <charset val="1"/>
    </font>
    <font>
      <b/>
      <sz val="12"/>
      <color indexed="9"/>
      <name val="宋体"/>
      <charset val="1"/>
    </font>
    <font>
      <b/>
      <sz val="18"/>
      <color indexed="54"/>
      <name val="宋体"/>
      <charset val="1"/>
    </font>
    <font>
      <sz val="12"/>
      <color indexed="62"/>
      <name val="宋体"/>
      <charset val="1"/>
    </font>
    <font>
      <sz val="12"/>
      <color indexed="16"/>
      <name val="宋体"/>
      <charset val="1"/>
    </font>
    <font>
      <sz val="12"/>
      <color indexed="19"/>
      <name val="宋体"/>
      <charset val="1"/>
    </font>
    <font>
      <b/>
      <sz val="11"/>
      <color indexed="54"/>
      <name val="宋体"/>
      <charset val="1"/>
    </font>
    <font>
      <u/>
      <sz val="12"/>
      <color indexed="12"/>
      <name val="宋体"/>
      <charset val="1"/>
    </font>
    <font>
      <sz val="12"/>
      <color indexed="17"/>
      <name val="宋体"/>
      <charset val="1"/>
    </font>
    <font>
      <b/>
      <sz val="13"/>
      <color indexed="54"/>
      <name val="宋体"/>
      <charset val="1"/>
    </font>
    <font>
      <u/>
      <sz val="12"/>
      <color indexed="36"/>
      <name val="宋体"/>
      <charset val="1"/>
    </font>
    <font>
      <sz val="11"/>
      <color indexed="8"/>
      <name val="宋体"/>
      <charset val="1"/>
    </font>
    <font>
      <b/>
      <sz val="15"/>
      <color indexed="54"/>
      <name val="宋体"/>
      <charset val="1"/>
    </font>
    <font>
      <sz val="12"/>
      <color indexed="10"/>
      <name val="宋体"/>
      <charset val="1"/>
    </font>
    <font>
      <i/>
      <sz val="12"/>
      <color indexed="23"/>
      <name val="宋体"/>
      <charset val="1"/>
    </font>
    <font>
      <sz val="12"/>
      <color indexed="53"/>
      <name val="宋体"/>
      <charset val="1"/>
    </font>
    <font>
      <b/>
      <sz val="12"/>
      <color indexed="63"/>
      <name val="宋体"/>
      <charset val="1"/>
    </font>
    <font>
      <b/>
      <sz val="12"/>
      <color indexed="53"/>
      <name val="宋体"/>
      <charset val="1"/>
    </font>
    <font>
      <b/>
      <sz val="12"/>
      <color indexed="8"/>
      <name val="宋体"/>
      <charset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">
    <xf numFmtId="0" fontId="0" fillId="0" borderId="0"/>
    <xf numFmtId="42" fontId="0" fillId="0" borderId="0">
      <alignment vertical="center"/>
    </xf>
    <xf numFmtId="0" fontId="18" fillId="5" borderId="0">
      <alignment vertical="center"/>
    </xf>
    <xf numFmtId="0" fontId="22" fillId="8" borderId="18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8" fillId="10" borderId="0">
      <alignment vertical="center"/>
    </xf>
    <xf numFmtId="0" fontId="23" fillId="11" borderId="0">
      <alignment vertical="center"/>
    </xf>
    <xf numFmtId="43" fontId="0" fillId="0" borderId="0">
      <alignment vertical="center"/>
    </xf>
    <xf numFmtId="0" fontId="19" fillId="10" borderId="0">
      <alignment vertical="center"/>
    </xf>
    <xf numFmtId="0" fontId="26" fillId="0" borderId="0"/>
    <xf numFmtId="9" fontId="0" fillId="0" borderId="0">
      <alignment vertical="center"/>
    </xf>
    <xf numFmtId="0" fontId="29" fillId="0" borderId="0"/>
    <xf numFmtId="0" fontId="0" fillId="14" borderId="20">
      <alignment vertical="center"/>
    </xf>
    <xf numFmtId="0" fontId="19" fillId="8" borderId="0">
      <alignment vertical="center"/>
    </xf>
    <xf numFmtId="0" fontId="25" fillId="0" borderId="0">
      <alignment vertical="center"/>
    </xf>
    <xf numFmtId="0" fontId="32" fillId="0" borderId="0">
      <alignment vertical="center"/>
    </xf>
    <xf numFmtId="0" fontId="21" fillId="0" borderId="0">
      <alignment vertical="center"/>
    </xf>
    <xf numFmtId="0" fontId="33" fillId="0" borderId="0">
      <alignment vertical="center"/>
    </xf>
    <xf numFmtId="0" fontId="31" fillId="0" borderId="22">
      <alignment vertical="center"/>
    </xf>
    <xf numFmtId="0" fontId="28" fillId="0" borderId="21">
      <alignment vertical="center"/>
    </xf>
    <xf numFmtId="0" fontId="1" fillId="0" borderId="0"/>
    <xf numFmtId="0" fontId="19" fillId="15" borderId="0">
      <alignment vertical="center"/>
    </xf>
    <xf numFmtId="0" fontId="25" fillId="0" borderId="19">
      <alignment vertical="center"/>
    </xf>
    <xf numFmtId="0" fontId="19" fillId="4" borderId="0">
      <alignment vertical="center"/>
    </xf>
    <xf numFmtId="0" fontId="35" fillId="2" borderId="24">
      <alignment vertical="center"/>
    </xf>
    <xf numFmtId="0" fontId="36" fillId="2" borderId="18">
      <alignment vertical="center"/>
    </xf>
    <xf numFmtId="0" fontId="20" fillId="7" borderId="17">
      <alignment vertical="center"/>
    </xf>
    <xf numFmtId="0" fontId="18" fillId="5" borderId="0">
      <alignment vertical="center"/>
    </xf>
    <xf numFmtId="0" fontId="19" fillId="9" borderId="0">
      <alignment vertical="center"/>
    </xf>
    <xf numFmtId="0" fontId="34" fillId="0" borderId="23">
      <alignment vertical="center"/>
    </xf>
    <xf numFmtId="0" fontId="37" fillId="0" borderId="25">
      <alignment vertical="center"/>
    </xf>
    <xf numFmtId="0" fontId="27" fillId="5" borderId="0">
      <alignment vertical="center"/>
    </xf>
    <xf numFmtId="0" fontId="24" fillId="12" borderId="0">
      <alignment vertical="center"/>
    </xf>
    <xf numFmtId="0" fontId="18" fillId="3" borderId="0">
      <alignment vertical="center"/>
    </xf>
    <xf numFmtId="0" fontId="19" fillId="6" borderId="0">
      <alignment vertical="center"/>
    </xf>
    <xf numFmtId="0" fontId="18" fillId="3" borderId="0">
      <alignment vertical="center"/>
    </xf>
    <xf numFmtId="0" fontId="18" fillId="3" borderId="0">
      <alignment vertical="center"/>
    </xf>
    <xf numFmtId="0" fontId="18" fillId="11" borderId="0">
      <alignment vertical="center"/>
    </xf>
    <xf numFmtId="0" fontId="18" fillId="8" borderId="0">
      <alignment vertical="center"/>
    </xf>
    <xf numFmtId="0" fontId="19" fillId="7" borderId="0">
      <alignment vertical="center"/>
    </xf>
    <xf numFmtId="0" fontId="19" fillId="16" borderId="0">
      <alignment vertical="center"/>
    </xf>
    <xf numFmtId="0" fontId="18" fillId="19" borderId="0">
      <alignment vertical="center"/>
    </xf>
    <xf numFmtId="0" fontId="18" fillId="12" borderId="0">
      <alignment vertical="center"/>
    </xf>
    <xf numFmtId="0" fontId="19" fillId="21" borderId="0">
      <alignment vertical="center"/>
    </xf>
    <xf numFmtId="0" fontId="30" fillId="0" borderId="0">
      <alignment vertical="center"/>
    </xf>
    <xf numFmtId="0" fontId="18" fillId="3" borderId="0">
      <alignment vertical="center"/>
    </xf>
    <xf numFmtId="0" fontId="19" fillId="18" borderId="0">
      <alignment vertical="center"/>
    </xf>
    <xf numFmtId="0" fontId="19" fillId="13" borderId="0">
      <alignment vertical="center"/>
    </xf>
    <xf numFmtId="0" fontId="18" fillId="20" borderId="0">
      <alignment vertical="center"/>
    </xf>
    <xf numFmtId="0" fontId="19" fillId="17" borderId="0">
      <alignment vertical="center"/>
    </xf>
    <xf numFmtId="0" fontId="0" fillId="0" borderId="0">
      <alignment vertical="center"/>
    </xf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 shrinkToFit="1"/>
    </xf>
    <xf numFmtId="178" fontId="13" fillId="2" borderId="6" xfId="0" applyNumberFormat="1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9" fontId="7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80" fontId="6" fillId="0" borderId="6" xfId="0" applyNumberFormat="1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 shrinkToFit="1"/>
    </xf>
    <xf numFmtId="49" fontId="1" fillId="2" borderId="6" xfId="0" applyNumberFormat="1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6"/>
  <sheetViews>
    <sheetView showGridLines="0" view="pageBreakPreview" zoomScaleNormal="100" workbookViewId="0">
      <selection activeCell="Y21" sqref="Y21"/>
    </sheetView>
  </sheetViews>
  <sheetFormatPr defaultColWidth="8" defaultRowHeight="14.25"/>
  <cols>
    <col min="1" max="1" width="3.125" customWidth="1"/>
    <col min="2" max="2" width="10.375" customWidth="1"/>
    <col min="3" max="3" width="5.125" customWidth="1"/>
    <col min="4" max="4" width="4.375" customWidth="1"/>
    <col min="5" max="5" width="7.5" customWidth="1"/>
    <col min="6" max="6" width="9.5" customWidth="1"/>
    <col min="7" max="7" width="10.375" customWidth="1"/>
    <col min="8" max="8" width="8.125" customWidth="1"/>
    <col min="9" max="9" width="7.375" customWidth="1"/>
    <col min="10" max="10" width="6" customWidth="1"/>
    <col min="11" max="11" width="5.25" customWidth="1"/>
    <col min="12" max="12" width="7.675" customWidth="1"/>
    <col min="13" max="13" width="7.85" customWidth="1"/>
    <col min="14" max="16" width="6.6" customWidth="1"/>
    <col min="17" max="17" width="6.425" customWidth="1"/>
    <col min="18" max="18" width="6.6" customWidth="1"/>
    <col min="19" max="19" width="10" customWidth="1"/>
    <col min="20" max="22" width="6.79166666666667" customWidth="1"/>
    <col min="23" max="24" width="5.625" customWidth="1"/>
    <col min="25" max="25" width="6.5" customWidth="1"/>
    <col min="26" max="26" width="6.375" customWidth="1"/>
    <col min="27" max="257" width="9" customWidth="1"/>
  </cols>
  <sheetData>
    <row r="1" ht="18" customHeight="1" spans="1:2">
      <c r="A1" s="4" t="s">
        <v>0</v>
      </c>
      <c r="B1" s="4"/>
    </row>
    <row r="2" s="54" customFormat="1" ht="45.75" customHeight="1" spans="1:26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  <c r="T2" s="7"/>
      <c r="U2" s="6"/>
      <c r="V2" s="6"/>
      <c r="W2" s="7"/>
      <c r="X2" s="6"/>
      <c r="Y2" s="101"/>
      <c r="Z2" s="6"/>
    </row>
    <row r="3" s="55" customFormat="1" ht="21.75" customHeight="1" spans="1:26">
      <c r="A3" s="8"/>
      <c r="B3" s="9" t="s">
        <v>2</v>
      </c>
      <c r="C3" s="8"/>
      <c r="D3" s="8"/>
      <c r="E3" s="8"/>
      <c r="F3" s="8"/>
      <c r="G3" s="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  <c r="T3" s="10"/>
      <c r="U3" s="8"/>
      <c r="V3" s="8"/>
      <c r="W3" s="10"/>
      <c r="X3" s="8"/>
      <c r="Y3" s="90"/>
      <c r="Z3" s="8"/>
    </row>
    <row r="4" s="56" customFormat="1" ht="15" customHeight="1" spans="1:26">
      <c r="A4" s="11" t="s">
        <v>3</v>
      </c>
      <c r="B4" s="33" t="s">
        <v>4</v>
      </c>
      <c r="C4" s="58" t="s">
        <v>5</v>
      </c>
      <c r="D4" s="59"/>
      <c r="E4" s="60"/>
      <c r="F4" s="12" t="s">
        <v>6</v>
      </c>
      <c r="G4" s="13"/>
      <c r="H4" s="14"/>
      <c r="I4" s="14"/>
      <c r="J4" s="14"/>
      <c r="K4" s="12" t="s">
        <v>7</v>
      </c>
      <c r="L4" s="14"/>
      <c r="M4" s="14"/>
      <c r="N4" s="14"/>
      <c r="O4" s="14"/>
      <c r="P4" s="14"/>
      <c r="Q4" s="14"/>
      <c r="R4" s="14"/>
      <c r="S4" s="13"/>
      <c r="T4" s="14"/>
      <c r="U4" s="13"/>
      <c r="V4" s="13"/>
      <c r="W4" s="91"/>
      <c r="X4" s="35" t="s">
        <v>8</v>
      </c>
      <c r="Y4" s="14"/>
      <c r="Z4" s="37" t="s">
        <v>9</v>
      </c>
    </row>
    <row r="5" s="56" customFormat="1" ht="15" customHeight="1" spans="1:26">
      <c r="A5" s="15"/>
      <c r="B5" s="16"/>
      <c r="C5" s="61" t="s">
        <v>10</v>
      </c>
      <c r="D5" s="61" t="s">
        <v>11</v>
      </c>
      <c r="E5" s="16" t="s">
        <v>12</v>
      </c>
      <c r="F5" s="62" t="s">
        <v>13</v>
      </c>
      <c r="G5" s="62" t="s">
        <v>14</v>
      </c>
      <c r="H5" s="63" t="s">
        <v>15</v>
      </c>
      <c r="I5" s="86"/>
      <c r="J5" s="86"/>
      <c r="K5" s="87" t="s">
        <v>16</v>
      </c>
      <c r="L5" s="63" t="s">
        <v>17</v>
      </c>
      <c r="M5" s="86"/>
      <c r="N5" s="86"/>
      <c r="O5" s="86"/>
      <c r="P5" s="86"/>
      <c r="Q5" s="18"/>
      <c r="R5" s="63" t="s">
        <v>18</v>
      </c>
      <c r="S5" s="92"/>
      <c r="T5" s="86"/>
      <c r="U5" s="92"/>
      <c r="V5" s="92"/>
      <c r="W5" s="17" t="s">
        <v>19</v>
      </c>
      <c r="X5" s="38" t="s">
        <v>20</v>
      </c>
      <c r="Y5" s="102" t="s">
        <v>21</v>
      </c>
      <c r="Z5" s="40"/>
    </row>
    <row r="6" s="56" customFormat="1" ht="45" customHeight="1" spans="1:26">
      <c r="A6" s="15"/>
      <c r="B6" s="16"/>
      <c r="C6" s="64"/>
      <c r="D6" s="64"/>
      <c r="E6" s="16"/>
      <c r="F6" s="65"/>
      <c r="G6" s="65"/>
      <c r="H6" s="61" t="s">
        <v>22</v>
      </c>
      <c r="I6" s="61" t="s">
        <v>17</v>
      </c>
      <c r="J6" s="61" t="s">
        <v>18</v>
      </c>
      <c r="K6" s="16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P6" s="31" t="s">
        <v>28</v>
      </c>
      <c r="Q6" s="31" t="s">
        <v>29</v>
      </c>
      <c r="R6" s="31" t="s">
        <v>24</v>
      </c>
      <c r="S6" s="81" t="s">
        <v>30</v>
      </c>
      <c r="T6" s="93" t="s">
        <v>26</v>
      </c>
      <c r="U6" s="81" t="s">
        <v>27</v>
      </c>
      <c r="V6" s="81" t="s">
        <v>28</v>
      </c>
      <c r="W6" s="17"/>
      <c r="X6" s="41"/>
      <c r="Y6" s="103"/>
      <c r="Z6" s="40"/>
    </row>
    <row r="7" s="56" customFormat="1" ht="15.6" customHeight="1" spans="1:27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8">
        <v>8</v>
      </c>
      <c r="I7" s="18">
        <v>9</v>
      </c>
      <c r="J7" s="18">
        <v>10</v>
      </c>
      <c r="K7" s="18">
        <v>11</v>
      </c>
      <c r="L7" s="18">
        <v>13</v>
      </c>
      <c r="M7" s="18">
        <v>14</v>
      </c>
      <c r="N7" s="18">
        <v>15</v>
      </c>
      <c r="O7" s="18">
        <v>16</v>
      </c>
      <c r="P7" s="18">
        <v>17</v>
      </c>
      <c r="Q7" s="18">
        <v>18</v>
      </c>
      <c r="R7" s="18">
        <v>19</v>
      </c>
      <c r="S7" s="15">
        <v>20</v>
      </c>
      <c r="T7" s="18">
        <v>21</v>
      </c>
      <c r="U7" s="15">
        <v>22</v>
      </c>
      <c r="V7" s="15">
        <v>23</v>
      </c>
      <c r="W7" s="18">
        <v>31</v>
      </c>
      <c r="X7" s="15">
        <v>32</v>
      </c>
      <c r="Y7" s="18">
        <v>33</v>
      </c>
      <c r="Z7" s="43">
        <v>34</v>
      </c>
      <c r="AA7" s="104"/>
    </row>
    <row r="8" s="57" customFormat="1" ht="25" customHeight="1" spans="1:26">
      <c r="A8" s="66"/>
      <c r="B8" s="67"/>
      <c r="C8" s="20" t="s">
        <v>31</v>
      </c>
      <c r="D8" s="67"/>
      <c r="E8" s="67"/>
      <c r="F8" s="68"/>
      <c r="G8" s="69"/>
      <c r="H8" s="70">
        <f>SUM(H9:H20)</f>
        <v>73</v>
      </c>
      <c r="I8" s="88"/>
      <c r="J8" s="70">
        <f>SUM(J9:J20)</f>
        <v>73</v>
      </c>
      <c r="K8" s="70">
        <f>SUM(K9:K20)</f>
        <v>73</v>
      </c>
      <c r="L8" s="88"/>
      <c r="M8" s="88"/>
      <c r="N8" s="88"/>
      <c r="O8" s="88"/>
      <c r="P8" s="88"/>
      <c r="Q8" s="88"/>
      <c r="R8" s="70">
        <f>SUM(R9:R20)</f>
        <v>73</v>
      </c>
      <c r="S8" s="69"/>
      <c r="T8" s="88"/>
      <c r="U8" s="69"/>
      <c r="V8" s="69"/>
      <c r="W8" s="88"/>
      <c r="X8" s="94"/>
      <c r="Y8" s="105"/>
      <c r="Z8" s="106"/>
    </row>
    <row r="9" ht="25" customHeight="1" spans="1:26">
      <c r="A9" s="71">
        <v>10</v>
      </c>
      <c r="B9" s="72" t="s">
        <v>32</v>
      </c>
      <c r="C9" s="73" t="s">
        <v>33</v>
      </c>
      <c r="D9" s="74" t="s">
        <v>34</v>
      </c>
      <c r="E9" s="74" t="s">
        <v>35</v>
      </c>
      <c r="F9" s="75" t="s">
        <v>36</v>
      </c>
      <c r="G9" s="74" t="s">
        <v>37</v>
      </c>
      <c r="H9" s="76">
        <v>3.8</v>
      </c>
      <c r="I9" s="76"/>
      <c r="J9" s="76">
        <v>3.8</v>
      </c>
      <c r="K9" s="76">
        <v>3.8</v>
      </c>
      <c r="L9" s="76"/>
      <c r="M9" s="76"/>
      <c r="N9" s="89"/>
      <c r="O9" s="76"/>
      <c r="P9" s="76"/>
      <c r="Q9" s="95"/>
      <c r="R9" s="76">
        <v>3.8</v>
      </c>
      <c r="S9" s="96" t="s">
        <v>38</v>
      </c>
      <c r="T9" s="89">
        <v>6.5</v>
      </c>
      <c r="U9" s="97" t="s">
        <v>39</v>
      </c>
      <c r="V9" s="74" t="s">
        <v>40</v>
      </c>
      <c r="W9" s="95"/>
      <c r="X9" s="98" t="s">
        <v>41</v>
      </c>
      <c r="Y9" s="50" t="s">
        <v>42</v>
      </c>
      <c r="Z9" s="100"/>
    </row>
    <row r="10" ht="25" customHeight="1" spans="1:26">
      <c r="A10" s="71">
        <v>11</v>
      </c>
      <c r="B10" s="72" t="s">
        <v>43</v>
      </c>
      <c r="C10" s="73" t="s">
        <v>33</v>
      </c>
      <c r="D10" s="74" t="s">
        <v>44</v>
      </c>
      <c r="E10" s="74" t="s">
        <v>45</v>
      </c>
      <c r="F10" s="75" t="s">
        <v>36</v>
      </c>
      <c r="G10" s="74" t="s">
        <v>46</v>
      </c>
      <c r="H10" s="76">
        <v>4.372</v>
      </c>
      <c r="I10" s="76"/>
      <c r="J10" s="76">
        <v>4.372</v>
      </c>
      <c r="K10" s="76">
        <v>4.372</v>
      </c>
      <c r="L10" s="76"/>
      <c r="M10" s="76"/>
      <c r="N10" s="89"/>
      <c r="O10" s="76"/>
      <c r="P10" s="76"/>
      <c r="Q10" s="95"/>
      <c r="R10" s="76">
        <v>4.372</v>
      </c>
      <c r="S10" s="96" t="s">
        <v>47</v>
      </c>
      <c r="T10" s="89">
        <v>6</v>
      </c>
      <c r="U10" s="97" t="s">
        <v>39</v>
      </c>
      <c r="V10" s="74" t="s">
        <v>40</v>
      </c>
      <c r="W10" s="95"/>
      <c r="X10" s="98" t="s">
        <v>41</v>
      </c>
      <c r="Y10" s="50" t="s">
        <v>42</v>
      </c>
      <c r="Z10" s="100"/>
    </row>
    <row r="11" ht="25" customHeight="1" spans="1:26">
      <c r="A11" s="71">
        <v>12</v>
      </c>
      <c r="B11" s="72" t="s">
        <v>48</v>
      </c>
      <c r="C11" s="73" t="s">
        <v>33</v>
      </c>
      <c r="D11" s="74" t="s">
        <v>49</v>
      </c>
      <c r="E11" s="74" t="s">
        <v>50</v>
      </c>
      <c r="F11" s="75" t="s">
        <v>36</v>
      </c>
      <c r="G11" s="74" t="s">
        <v>51</v>
      </c>
      <c r="H11" s="76">
        <v>1.9</v>
      </c>
      <c r="I11" s="76"/>
      <c r="J11" s="76">
        <v>1.9</v>
      </c>
      <c r="K11" s="76">
        <v>1.9</v>
      </c>
      <c r="L11" s="76"/>
      <c r="M11" s="76"/>
      <c r="N11" s="89"/>
      <c r="O11" s="76"/>
      <c r="P11" s="76"/>
      <c r="Q11" s="95"/>
      <c r="R11" s="76">
        <v>1.9</v>
      </c>
      <c r="S11" s="96" t="s">
        <v>52</v>
      </c>
      <c r="T11" s="89">
        <v>5.5</v>
      </c>
      <c r="U11" s="97" t="s">
        <v>39</v>
      </c>
      <c r="V11" s="74" t="s">
        <v>40</v>
      </c>
      <c r="W11" s="95"/>
      <c r="X11" s="98" t="s">
        <v>41</v>
      </c>
      <c r="Y11" s="50" t="s">
        <v>42</v>
      </c>
      <c r="Z11" s="100"/>
    </row>
    <row r="12" ht="25" customHeight="1" spans="1:26">
      <c r="A12" s="71">
        <v>13</v>
      </c>
      <c r="B12" s="72" t="s">
        <v>53</v>
      </c>
      <c r="C12" s="73" t="s">
        <v>33</v>
      </c>
      <c r="D12" s="74" t="s">
        <v>54</v>
      </c>
      <c r="E12" s="74" t="s">
        <v>55</v>
      </c>
      <c r="F12" s="75" t="s">
        <v>36</v>
      </c>
      <c r="G12" s="74" t="s">
        <v>56</v>
      </c>
      <c r="H12" s="76">
        <v>5.4</v>
      </c>
      <c r="I12" s="76"/>
      <c r="J12" s="76">
        <v>5.4</v>
      </c>
      <c r="K12" s="76">
        <v>5.4</v>
      </c>
      <c r="L12" s="76"/>
      <c r="M12" s="76"/>
      <c r="N12" s="89"/>
      <c r="O12" s="76"/>
      <c r="P12" s="76"/>
      <c r="Q12" s="95"/>
      <c r="R12" s="76">
        <v>5.4</v>
      </c>
      <c r="S12" s="96" t="s">
        <v>57</v>
      </c>
      <c r="T12" s="89">
        <v>5</v>
      </c>
      <c r="U12" s="97" t="s">
        <v>39</v>
      </c>
      <c r="V12" s="74" t="s">
        <v>40</v>
      </c>
      <c r="W12" s="95"/>
      <c r="X12" s="98" t="s">
        <v>41</v>
      </c>
      <c r="Y12" s="50" t="s">
        <v>42</v>
      </c>
      <c r="Z12" s="100"/>
    </row>
    <row r="13" ht="25" customHeight="1" spans="1:26">
      <c r="A13" s="71">
        <v>14</v>
      </c>
      <c r="B13" s="72" t="s">
        <v>58</v>
      </c>
      <c r="C13" s="73" t="s">
        <v>33</v>
      </c>
      <c r="D13" s="74" t="s">
        <v>54</v>
      </c>
      <c r="E13" s="74" t="s">
        <v>59</v>
      </c>
      <c r="F13" s="75" t="s">
        <v>36</v>
      </c>
      <c r="G13" s="74" t="s">
        <v>60</v>
      </c>
      <c r="H13" s="76">
        <v>2</v>
      </c>
      <c r="I13" s="76"/>
      <c r="J13" s="76">
        <v>2</v>
      </c>
      <c r="K13" s="76">
        <v>2</v>
      </c>
      <c r="L13" s="76"/>
      <c r="M13" s="76"/>
      <c r="N13" s="89"/>
      <c r="O13" s="76"/>
      <c r="P13" s="76"/>
      <c r="Q13" s="95"/>
      <c r="R13" s="76">
        <v>2</v>
      </c>
      <c r="S13" s="96" t="s">
        <v>61</v>
      </c>
      <c r="T13" s="89">
        <v>6.5</v>
      </c>
      <c r="U13" s="82" t="s">
        <v>62</v>
      </c>
      <c r="V13" s="74" t="s">
        <v>40</v>
      </c>
      <c r="W13" s="95"/>
      <c r="X13" s="98" t="s">
        <v>41</v>
      </c>
      <c r="Y13" s="50" t="s">
        <v>42</v>
      </c>
      <c r="Z13" s="100"/>
    </row>
    <row r="14" ht="25" customHeight="1" spans="1:26">
      <c r="A14" s="71">
        <v>15</v>
      </c>
      <c r="B14" s="72" t="s">
        <v>63</v>
      </c>
      <c r="C14" s="73" t="s">
        <v>33</v>
      </c>
      <c r="D14" s="74" t="s">
        <v>64</v>
      </c>
      <c r="E14" s="74" t="s">
        <v>65</v>
      </c>
      <c r="F14" s="75" t="s">
        <v>36</v>
      </c>
      <c r="G14" s="74" t="s">
        <v>66</v>
      </c>
      <c r="H14" s="76">
        <v>6.541</v>
      </c>
      <c r="I14" s="76"/>
      <c r="J14" s="76">
        <v>6.541</v>
      </c>
      <c r="K14" s="76">
        <v>6.541</v>
      </c>
      <c r="L14" s="76"/>
      <c r="M14" s="76"/>
      <c r="N14" s="89"/>
      <c r="O14" s="76"/>
      <c r="P14" s="76"/>
      <c r="Q14" s="95"/>
      <c r="R14" s="76">
        <v>6.541</v>
      </c>
      <c r="S14" s="96" t="s">
        <v>67</v>
      </c>
      <c r="T14" s="89">
        <v>6</v>
      </c>
      <c r="U14" s="97" t="s">
        <v>39</v>
      </c>
      <c r="V14" s="74" t="s">
        <v>68</v>
      </c>
      <c r="W14" s="95"/>
      <c r="X14" s="98" t="s">
        <v>41</v>
      </c>
      <c r="Y14" s="50" t="s">
        <v>42</v>
      </c>
      <c r="Z14" s="100"/>
    </row>
    <row r="15" ht="25" customHeight="1" spans="1:26">
      <c r="A15" s="71">
        <v>16</v>
      </c>
      <c r="B15" s="72" t="s">
        <v>69</v>
      </c>
      <c r="C15" s="73" t="s">
        <v>33</v>
      </c>
      <c r="D15" s="74" t="s">
        <v>70</v>
      </c>
      <c r="E15" s="74" t="s">
        <v>71</v>
      </c>
      <c r="F15" s="75" t="s">
        <v>36</v>
      </c>
      <c r="G15" s="74" t="s">
        <v>72</v>
      </c>
      <c r="H15" s="76">
        <v>5</v>
      </c>
      <c r="I15" s="76"/>
      <c r="J15" s="76">
        <v>5</v>
      </c>
      <c r="K15" s="76">
        <v>5</v>
      </c>
      <c r="L15" s="76"/>
      <c r="M15" s="76"/>
      <c r="N15" s="89"/>
      <c r="O15" s="76"/>
      <c r="P15" s="76"/>
      <c r="Q15" s="95"/>
      <c r="R15" s="76">
        <v>5</v>
      </c>
      <c r="S15" s="96" t="s">
        <v>73</v>
      </c>
      <c r="T15" s="89">
        <v>6.5</v>
      </c>
      <c r="U15" s="82" t="s">
        <v>62</v>
      </c>
      <c r="V15" s="74" t="s">
        <v>68</v>
      </c>
      <c r="W15" s="95"/>
      <c r="X15" s="98" t="s">
        <v>41</v>
      </c>
      <c r="Y15" s="50" t="s">
        <v>42</v>
      </c>
      <c r="Z15" s="100"/>
    </row>
    <row r="16" ht="25" customHeight="1" spans="1:26">
      <c r="A16" s="71">
        <v>17</v>
      </c>
      <c r="B16" s="72" t="s">
        <v>74</v>
      </c>
      <c r="C16" s="73" t="s">
        <v>33</v>
      </c>
      <c r="D16" s="74" t="s">
        <v>49</v>
      </c>
      <c r="E16" s="74" t="s">
        <v>75</v>
      </c>
      <c r="F16" s="75" t="s">
        <v>36</v>
      </c>
      <c r="G16" s="74" t="s">
        <v>76</v>
      </c>
      <c r="H16" s="76">
        <v>11</v>
      </c>
      <c r="I16" s="76"/>
      <c r="J16" s="76">
        <v>11</v>
      </c>
      <c r="K16" s="76">
        <v>11</v>
      </c>
      <c r="L16" s="76"/>
      <c r="M16" s="76"/>
      <c r="N16" s="89"/>
      <c r="O16" s="76"/>
      <c r="P16" s="76"/>
      <c r="Q16" s="95"/>
      <c r="R16" s="76">
        <v>11</v>
      </c>
      <c r="S16" s="96" t="s">
        <v>77</v>
      </c>
      <c r="T16" s="89">
        <v>6.5</v>
      </c>
      <c r="U16" s="97" t="s">
        <v>39</v>
      </c>
      <c r="V16" s="74" t="s">
        <v>68</v>
      </c>
      <c r="W16" s="95"/>
      <c r="X16" s="98" t="s">
        <v>41</v>
      </c>
      <c r="Y16" s="50" t="s">
        <v>42</v>
      </c>
      <c r="Z16" s="100"/>
    </row>
    <row r="17" ht="25" customHeight="1" spans="1:26">
      <c r="A17" s="71">
        <v>18</v>
      </c>
      <c r="B17" s="72" t="s">
        <v>78</v>
      </c>
      <c r="C17" s="73" t="s">
        <v>33</v>
      </c>
      <c r="D17" s="74" t="s">
        <v>79</v>
      </c>
      <c r="E17" s="74" t="s">
        <v>80</v>
      </c>
      <c r="F17" s="75" t="s">
        <v>36</v>
      </c>
      <c r="G17" s="74" t="s">
        <v>81</v>
      </c>
      <c r="H17" s="76">
        <v>11.03</v>
      </c>
      <c r="I17" s="76"/>
      <c r="J17" s="76">
        <v>11.03</v>
      </c>
      <c r="K17" s="76">
        <v>11.03</v>
      </c>
      <c r="L17" s="76"/>
      <c r="M17" s="76"/>
      <c r="N17" s="89"/>
      <c r="O17" s="76"/>
      <c r="P17" s="76"/>
      <c r="Q17" s="95"/>
      <c r="R17" s="76">
        <v>11.03</v>
      </c>
      <c r="S17" s="96" t="s">
        <v>82</v>
      </c>
      <c r="T17" s="89">
        <v>6</v>
      </c>
      <c r="U17" s="82" t="s">
        <v>62</v>
      </c>
      <c r="V17" s="74" t="s">
        <v>40</v>
      </c>
      <c r="W17" s="95"/>
      <c r="X17" s="98" t="s">
        <v>41</v>
      </c>
      <c r="Y17" s="50" t="s">
        <v>42</v>
      </c>
      <c r="Z17" s="100"/>
    </row>
    <row r="18" ht="25" customHeight="1" spans="1:26">
      <c r="A18" s="71">
        <v>19</v>
      </c>
      <c r="B18" s="72" t="s">
        <v>83</v>
      </c>
      <c r="C18" s="73" t="s">
        <v>33</v>
      </c>
      <c r="D18" s="74" t="s">
        <v>84</v>
      </c>
      <c r="E18" s="74" t="s">
        <v>85</v>
      </c>
      <c r="F18" s="75" t="s">
        <v>36</v>
      </c>
      <c r="G18" s="74" t="s">
        <v>86</v>
      </c>
      <c r="H18" s="76">
        <v>7.304</v>
      </c>
      <c r="I18" s="76"/>
      <c r="J18" s="76">
        <v>7.304</v>
      </c>
      <c r="K18" s="76">
        <v>7.304</v>
      </c>
      <c r="L18" s="76"/>
      <c r="M18" s="76"/>
      <c r="N18" s="89"/>
      <c r="O18" s="76"/>
      <c r="P18" s="76"/>
      <c r="Q18" s="95"/>
      <c r="R18" s="76">
        <v>7.304</v>
      </c>
      <c r="S18" s="96" t="s">
        <v>87</v>
      </c>
      <c r="T18" s="89">
        <v>6.5</v>
      </c>
      <c r="U18" s="97" t="s">
        <v>39</v>
      </c>
      <c r="V18" s="74" t="s">
        <v>68</v>
      </c>
      <c r="W18" s="95"/>
      <c r="X18" s="98" t="s">
        <v>41</v>
      </c>
      <c r="Y18" s="50" t="s">
        <v>42</v>
      </c>
      <c r="Z18" s="100"/>
    </row>
    <row r="19" ht="25" customHeight="1" spans="1:26">
      <c r="A19" s="71">
        <v>20</v>
      </c>
      <c r="B19" s="72" t="s">
        <v>88</v>
      </c>
      <c r="C19" s="73" t="s">
        <v>33</v>
      </c>
      <c r="D19" s="74" t="s">
        <v>89</v>
      </c>
      <c r="E19" s="74" t="s">
        <v>90</v>
      </c>
      <c r="F19" s="75" t="s">
        <v>36</v>
      </c>
      <c r="G19" s="74" t="s">
        <v>91</v>
      </c>
      <c r="H19" s="76">
        <v>7.853</v>
      </c>
      <c r="I19" s="76"/>
      <c r="J19" s="76">
        <f>H19</f>
        <v>7.853</v>
      </c>
      <c r="K19" s="76">
        <f>H19</f>
        <v>7.853</v>
      </c>
      <c r="L19" s="76"/>
      <c r="M19" s="76"/>
      <c r="N19" s="89"/>
      <c r="O19" s="76"/>
      <c r="P19" s="76"/>
      <c r="Q19" s="95"/>
      <c r="R19" s="76">
        <v>7.853</v>
      </c>
      <c r="S19" s="96" t="s">
        <v>92</v>
      </c>
      <c r="T19" s="89">
        <v>6.5</v>
      </c>
      <c r="U19" s="97" t="s">
        <v>39</v>
      </c>
      <c r="V19" s="74" t="s">
        <v>40</v>
      </c>
      <c r="W19" s="95"/>
      <c r="X19" s="98" t="s">
        <v>41</v>
      </c>
      <c r="Y19" s="50" t="s">
        <v>42</v>
      </c>
      <c r="Z19" s="100"/>
    </row>
    <row r="20" ht="25" customHeight="1" spans="1:26">
      <c r="A20" s="71">
        <v>21</v>
      </c>
      <c r="B20" s="72" t="s">
        <v>93</v>
      </c>
      <c r="C20" s="73" t="s">
        <v>33</v>
      </c>
      <c r="D20" s="74" t="s">
        <v>54</v>
      </c>
      <c r="E20" s="74" t="s">
        <v>94</v>
      </c>
      <c r="F20" s="75" t="s">
        <v>36</v>
      </c>
      <c r="G20" s="74" t="s">
        <v>95</v>
      </c>
      <c r="H20" s="76">
        <v>6.8</v>
      </c>
      <c r="I20" s="76"/>
      <c r="J20" s="76">
        <v>6.8</v>
      </c>
      <c r="K20" s="76">
        <v>6.8</v>
      </c>
      <c r="L20" s="76"/>
      <c r="M20" s="76"/>
      <c r="N20" s="89"/>
      <c r="O20" s="76"/>
      <c r="P20" s="76"/>
      <c r="Q20" s="95"/>
      <c r="R20" s="76">
        <v>6.8</v>
      </c>
      <c r="S20" s="96" t="s">
        <v>96</v>
      </c>
      <c r="T20" s="89">
        <v>6.5</v>
      </c>
      <c r="U20" s="97" t="s">
        <v>39</v>
      </c>
      <c r="V20" s="74" t="s">
        <v>40</v>
      </c>
      <c r="W20" s="95"/>
      <c r="X20" s="98" t="s">
        <v>41</v>
      </c>
      <c r="Y20" s="50" t="s">
        <v>42</v>
      </c>
      <c r="Z20" s="100"/>
    </row>
    <row r="21" ht="25" customHeight="1" spans="1:26">
      <c r="A21" s="77"/>
      <c r="B21" s="78"/>
      <c r="C21" s="79"/>
      <c r="D21" s="80"/>
      <c r="E21" s="81"/>
      <c r="F21" s="82"/>
      <c r="G21" s="82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99"/>
      <c r="T21" s="48"/>
      <c r="U21" s="99"/>
      <c r="V21" s="99"/>
      <c r="W21" s="48"/>
      <c r="X21" s="100"/>
      <c r="Y21" s="107"/>
      <c r="Z21" s="100"/>
    </row>
    <row r="22" ht="25" customHeight="1" spans="1:26">
      <c r="A22" s="77"/>
      <c r="B22" s="78"/>
      <c r="C22" s="79"/>
      <c r="D22" s="80"/>
      <c r="E22" s="81"/>
      <c r="F22" s="82"/>
      <c r="G22" s="82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99"/>
      <c r="T22" s="48"/>
      <c r="U22" s="99"/>
      <c r="V22" s="99"/>
      <c r="W22" s="48"/>
      <c r="X22" s="100"/>
      <c r="Y22" s="107"/>
      <c r="Z22" s="100"/>
    </row>
    <row r="23" ht="25" customHeight="1" spans="1:26">
      <c r="A23" s="77"/>
      <c r="B23" s="78"/>
      <c r="C23" s="79"/>
      <c r="D23" s="80"/>
      <c r="E23" s="81"/>
      <c r="F23" s="82"/>
      <c r="G23" s="82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99"/>
      <c r="T23" s="48"/>
      <c r="U23" s="99"/>
      <c r="V23" s="99"/>
      <c r="W23" s="48"/>
      <c r="X23" s="100"/>
      <c r="Y23" s="107"/>
      <c r="Z23" s="100"/>
    </row>
    <row r="24" ht="20.25" customHeight="1" spans="1:22">
      <c r="A24" s="83"/>
      <c r="B24" s="83" t="s">
        <v>97</v>
      </c>
      <c r="C24" s="83" t="s">
        <v>98</v>
      </c>
      <c r="D24" s="83"/>
      <c r="E24" s="83"/>
      <c r="F24" s="84"/>
      <c r="G24" s="84" t="s">
        <v>99</v>
      </c>
      <c r="H24" s="55" t="s">
        <v>100</v>
      </c>
      <c r="I24" s="85"/>
      <c r="J24" s="85"/>
      <c r="K24" s="85"/>
      <c r="L24" s="90"/>
      <c r="M24" s="90"/>
      <c r="N24" s="90"/>
      <c r="O24" s="90"/>
      <c r="P24" s="90"/>
      <c r="Q24" s="90"/>
      <c r="S24" s="84" t="s">
        <v>101</v>
      </c>
      <c r="T24" s="90"/>
      <c r="U24" s="84"/>
      <c r="V24" s="84"/>
    </row>
    <row r="25" ht="15.6" customHeight="1" spans="1:12">
      <c r="A25" s="83"/>
      <c r="B25" s="83"/>
      <c r="C25" s="83"/>
      <c r="D25" s="83"/>
      <c r="E25" s="83"/>
      <c r="F25" s="83"/>
      <c r="G25" s="83"/>
      <c r="H25" s="85"/>
      <c r="I25" s="85"/>
      <c r="J25" s="85"/>
      <c r="K25" s="85"/>
      <c r="L25" s="85"/>
    </row>
    <row r="26" ht="15.6" customHeight="1" spans="1:12">
      <c r="A26" s="83"/>
      <c r="B26" s="83"/>
      <c r="C26" s="83"/>
      <c r="D26" s="83"/>
      <c r="E26" s="83"/>
      <c r="F26" s="83"/>
      <c r="G26" s="83"/>
      <c r="H26" s="85"/>
      <c r="I26" s="85"/>
      <c r="J26" s="85"/>
      <c r="K26" s="85"/>
      <c r="L26" s="85"/>
    </row>
  </sheetData>
  <mergeCells count="22">
    <mergeCell ref="A1:B1"/>
    <mergeCell ref="A2:Z2"/>
    <mergeCell ref="C4:E4"/>
    <mergeCell ref="F4:J4"/>
    <mergeCell ref="K4:V4"/>
    <mergeCell ref="X4:Y4"/>
    <mergeCell ref="H5:J5"/>
    <mergeCell ref="L5:Q5"/>
    <mergeCell ref="R5:V5"/>
    <mergeCell ref="L24:M24"/>
    <mergeCell ref="S24:V24"/>
    <mergeCell ref="A4:A6"/>
    <mergeCell ref="B4:B6"/>
    <mergeCell ref="C5:C6"/>
    <mergeCell ref="D5:D6"/>
    <mergeCell ref="E5:E6"/>
    <mergeCell ref="F5:F6"/>
    <mergeCell ref="G5:G6"/>
    <mergeCell ref="W5:W6"/>
    <mergeCell ref="X5:X6"/>
    <mergeCell ref="Y5:Y6"/>
    <mergeCell ref="Z4:Z6"/>
  </mergeCells>
  <pageMargins left="0.75" right="0.75" top="1" bottom="1" header="0.5" footer="0.5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9"/>
  <sheetViews>
    <sheetView showGridLines="0" tabSelected="1" view="pageBreakPreview" zoomScaleNormal="100" workbookViewId="0">
      <selection activeCell="I13" sqref="I13"/>
    </sheetView>
  </sheetViews>
  <sheetFormatPr defaultColWidth="8" defaultRowHeight="14.25"/>
  <cols>
    <col min="1" max="1" width="4.3" customWidth="1"/>
    <col min="2" max="2" width="7.625" customWidth="1"/>
    <col min="3" max="3" width="11.4" customWidth="1"/>
    <col min="4" max="4" width="9.4" customWidth="1"/>
    <col min="5" max="5" width="21.3" customWidth="1"/>
    <col min="6" max="6" width="10.8" customWidth="1"/>
    <col min="7" max="7" width="10.2" customWidth="1"/>
    <col min="8" max="8" width="10.7" customWidth="1"/>
    <col min="9" max="9" width="11" customWidth="1"/>
    <col min="10" max="11" width="5.625" customWidth="1"/>
    <col min="12" max="12" width="10.7" customWidth="1"/>
    <col min="13" max="13" width="6.375" customWidth="1"/>
  </cols>
  <sheetData>
    <row r="1" ht="18" customHeight="1" spans="1:5">
      <c r="A1" s="4" t="s">
        <v>0</v>
      </c>
      <c r="B1" s="4"/>
      <c r="C1" s="4"/>
      <c r="D1" s="4"/>
      <c r="E1" s="4"/>
    </row>
    <row r="2" ht="45.75" customHeight="1" spans="1:13">
      <c r="A2" s="5" t="s">
        <v>102</v>
      </c>
      <c r="B2" s="6"/>
      <c r="C2" s="6"/>
      <c r="D2" s="6"/>
      <c r="E2" s="6"/>
      <c r="F2" s="6"/>
      <c r="G2" s="7"/>
      <c r="H2" s="6"/>
      <c r="I2" s="7"/>
      <c r="J2" s="7"/>
      <c r="K2" s="6"/>
      <c r="L2" s="32"/>
      <c r="M2" s="6"/>
    </row>
    <row r="3" s="1" customFormat="1" ht="21.75" customHeight="1" spans="1:13">
      <c r="A3" s="8"/>
      <c r="B3" s="9" t="s">
        <v>2</v>
      </c>
      <c r="C3" s="8"/>
      <c r="D3" s="8"/>
      <c r="E3" s="8"/>
      <c r="F3" s="8"/>
      <c r="G3" s="10"/>
      <c r="H3" s="8"/>
      <c r="I3" s="10"/>
      <c r="J3" s="10"/>
      <c r="K3" s="8"/>
      <c r="L3" s="10"/>
      <c r="M3" s="8"/>
    </row>
    <row r="4" s="2" customFormat="1" ht="26" customHeight="1" spans="1:13">
      <c r="A4" s="11" t="s">
        <v>3</v>
      </c>
      <c r="B4" s="12" t="s">
        <v>103</v>
      </c>
      <c r="C4" s="13"/>
      <c r="D4" s="13"/>
      <c r="E4" s="13"/>
      <c r="F4" s="13"/>
      <c r="G4" s="14"/>
      <c r="H4" s="11"/>
      <c r="I4" s="33" t="s">
        <v>104</v>
      </c>
      <c r="J4" s="34"/>
      <c r="K4" s="35" t="s">
        <v>8</v>
      </c>
      <c r="L4" s="36"/>
      <c r="M4" s="37" t="s">
        <v>9</v>
      </c>
    </row>
    <row r="5" s="2" customFormat="1" ht="15" customHeight="1" spans="1:13">
      <c r="A5" s="15"/>
      <c r="B5" s="16" t="s">
        <v>10</v>
      </c>
      <c r="C5" s="16" t="s">
        <v>11</v>
      </c>
      <c r="D5" s="16" t="s">
        <v>12</v>
      </c>
      <c r="E5" s="16" t="s">
        <v>4</v>
      </c>
      <c r="F5" s="16" t="s">
        <v>105</v>
      </c>
      <c r="G5" s="17" t="s">
        <v>106</v>
      </c>
      <c r="H5" s="16" t="s">
        <v>13</v>
      </c>
      <c r="I5" s="17" t="s">
        <v>23</v>
      </c>
      <c r="J5" s="17" t="s">
        <v>19</v>
      </c>
      <c r="K5" s="38" t="s">
        <v>20</v>
      </c>
      <c r="L5" s="39" t="s">
        <v>21</v>
      </c>
      <c r="M5" s="40"/>
    </row>
    <row r="6" s="2" customFormat="1" ht="31.5" customHeight="1" spans="1:13">
      <c r="A6" s="15"/>
      <c r="B6" s="16"/>
      <c r="C6" s="16"/>
      <c r="D6" s="16"/>
      <c r="E6" s="16"/>
      <c r="F6" s="16"/>
      <c r="G6" s="17"/>
      <c r="H6" s="16"/>
      <c r="I6" s="17"/>
      <c r="J6" s="17"/>
      <c r="K6" s="41"/>
      <c r="L6" s="42"/>
      <c r="M6" s="40"/>
    </row>
    <row r="7" s="2" customFormat="1" ht="15.6" customHeight="1" spans="1:14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8">
        <v>7</v>
      </c>
      <c r="H7" s="15">
        <v>8</v>
      </c>
      <c r="I7" s="18">
        <v>9</v>
      </c>
      <c r="J7" s="18">
        <v>17</v>
      </c>
      <c r="K7" s="15">
        <v>18</v>
      </c>
      <c r="L7" s="18">
        <v>19</v>
      </c>
      <c r="M7" s="43">
        <v>20</v>
      </c>
      <c r="N7" s="44"/>
    </row>
    <row r="8" s="3" customFormat="1" ht="22.5" customHeight="1" spans="1:13">
      <c r="A8" s="19"/>
      <c r="B8" s="20" t="s">
        <v>31</v>
      </c>
      <c r="C8" s="21"/>
      <c r="D8" s="21"/>
      <c r="E8" s="21"/>
      <c r="F8" s="22"/>
      <c r="G8" s="23">
        <f>SUM(G9:G126)</f>
        <v>300.344</v>
      </c>
      <c r="H8" s="24"/>
      <c r="I8" s="23">
        <f>SUM(I9:I126)</f>
        <v>300.344</v>
      </c>
      <c r="J8" s="45"/>
      <c r="K8" s="46"/>
      <c r="L8" s="47"/>
      <c r="M8" s="46"/>
    </row>
    <row r="9" ht="24" customHeight="1" spans="1:13">
      <c r="A9" s="25">
        <v>1</v>
      </c>
      <c r="B9" s="26" t="s">
        <v>33</v>
      </c>
      <c r="C9" s="27" t="s">
        <v>34</v>
      </c>
      <c r="D9" s="26" t="s">
        <v>107</v>
      </c>
      <c r="E9" s="28" t="s">
        <v>108</v>
      </c>
      <c r="F9" s="29" t="s">
        <v>109</v>
      </c>
      <c r="G9" s="30">
        <v>1.35</v>
      </c>
      <c r="H9" s="31" t="s">
        <v>110</v>
      </c>
      <c r="I9" s="30">
        <v>1.35</v>
      </c>
      <c r="J9" s="48"/>
      <c r="K9" s="49" t="s">
        <v>111</v>
      </c>
      <c r="L9" s="50" t="s">
        <v>112</v>
      </c>
      <c r="M9" s="51"/>
    </row>
    <row r="10" ht="24" customHeight="1" spans="1:13">
      <c r="A10" s="25">
        <f t="shared" ref="A10:A71" si="0">A9+1</f>
        <v>2</v>
      </c>
      <c r="B10" s="26" t="s">
        <v>33</v>
      </c>
      <c r="C10" s="27" t="s">
        <v>113</v>
      </c>
      <c r="D10" s="26" t="s">
        <v>114</v>
      </c>
      <c r="E10" s="28" t="s">
        <v>115</v>
      </c>
      <c r="F10" s="29" t="s">
        <v>116</v>
      </c>
      <c r="G10" s="30">
        <v>2.022</v>
      </c>
      <c r="H10" s="31" t="s">
        <v>110</v>
      </c>
      <c r="I10" s="30">
        <v>2.022</v>
      </c>
      <c r="J10" s="48"/>
      <c r="K10" s="49" t="s">
        <v>111</v>
      </c>
      <c r="L10" s="50" t="s">
        <v>112</v>
      </c>
      <c r="M10" s="51"/>
    </row>
    <row r="11" ht="24" customHeight="1" spans="1:13">
      <c r="A11" s="25">
        <f t="shared" si="0"/>
        <v>3</v>
      </c>
      <c r="B11" s="26" t="s">
        <v>33</v>
      </c>
      <c r="C11" s="27" t="s">
        <v>117</v>
      </c>
      <c r="D11" s="26" t="s">
        <v>118</v>
      </c>
      <c r="E11" s="28" t="s">
        <v>119</v>
      </c>
      <c r="F11" s="29" t="s">
        <v>120</v>
      </c>
      <c r="G11" s="30">
        <v>3.6</v>
      </c>
      <c r="H11" s="31" t="s">
        <v>110</v>
      </c>
      <c r="I11" s="30">
        <v>3.6</v>
      </c>
      <c r="J11" s="48"/>
      <c r="K11" s="49" t="s">
        <v>111</v>
      </c>
      <c r="L11" s="50" t="s">
        <v>112</v>
      </c>
      <c r="M11" s="51"/>
    </row>
    <row r="12" ht="24" customHeight="1" spans="1:13">
      <c r="A12" s="25">
        <f t="shared" si="0"/>
        <v>4</v>
      </c>
      <c r="B12" s="26" t="s">
        <v>33</v>
      </c>
      <c r="C12" s="27" t="s">
        <v>84</v>
      </c>
      <c r="D12" s="26" t="s">
        <v>121</v>
      </c>
      <c r="E12" s="28" t="s">
        <v>122</v>
      </c>
      <c r="F12" s="29" t="s">
        <v>123</v>
      </c>
      <c r="G12" s="30">
        <v>8.94</v>
      </c>
      <c r="H12" s="31" t="s">
        <v>110</v>
      </c>
      <c r="I12" s="30">
        <v>8.94</v>
      </c>
      <c r="J12" s="48"/>
      <c r="K12" s="49" t="s">
        <v>111</v>
      </c>
      <c r="L12" s="50" t="s">
        <v>112</v>
      </c>
      <c r="M12" s="51"/>
    </row>
    <row r="13" ht="24" customHeight="1" spans="1:13">
      <c r="A13" s="25">
        <f t="shared" si="0"/>
        <v>5</v>
      </c>
      <c r="B13" s="26" t="s">
        <v>33</v>
      </c>
      <c r="C13" s="27" t="s">
        <v>84</v>
      </c>
      <c r="D13" s="26" t="s">
        <v>124</v>
      </c>
      <c r="E13" s="28" t="s">
        <v>125</v>
      </c>
      <c r="F13" s="29" t="s">
        <v>126</v>
      </c>
      <c r="G13" s="30">
        <v>5.9</v>
      </c>
      <c r="H13" s="31" t="s">
        <v>110</v>
      </c>
      <c r="I13" s="30">
        <v>5.9</v>
      </c>
      <c r="J13" s="48"/>
      <c r="K13" s="49" t="s">
        <v>111</v>
      </c>
      <c r="L13" s="50" t="s">
        <v>112</v>
      </c>
      <c r="M13" s="51"/>
    </row>
    <row r="14" ht="24" customHeight="1" spans="1:13">
      <c r="A14" s="25">
        <f t="shared" si="0"/>
        <v>6</v>
      </c>
      <c r="B14" s="26" t="s">
        <v>33</v>
      </c>
      <c r="C14" s="27" t="s">
        <v>54</v>
      </c>
      <c r="D14" s="26" t="s">
        <v>127</v>
      </c>
      <c r="E14" s="28" t="s">
        <v>128</v>
      </c>
      <c r="F14" s="29" t="s">
        <v>129</v>
      </c>
      <c r="G14" s="30">
        <v>3</v>
      </c>
      <c r="H14" s="31" t="s">
        <v>110</v>
      </c>
      <c r="I14" s="30">
        <v>3</v>
      </c>
      <c r="J14" s="48"/>
      <c r="K14" s="49" t="s">
        <v>111</v>
      </c>
      <c r="L14" s="50" t="s">
        <v>112</v>
      </c>
      <c r="M14" s="51"/>
    </row>
    <row r="15" ht="24" customHeight="1" spans="1:13">
      <c r="A15" s="25">
        <f t="shared" si="0"/>
        <v>7</v>
      </c>
      <c r="B15" s="26" t="s">
        <v>33</v>
      </c>
      <c r="C15" s="27" t="s">
        <v>34</v>
      </c>
      <c r="D15" s="26" t="s">
        <v>130</v>
      </c>
      <c r="E15" s="28" t="s">
        <v>131</v>
      </c>
      <c r="F15" s="29" t="s">
        <v>132</v>
      </c>
      <c r="G15" s="30">
        <v>1</v>
      </c>
      <c r="H15" s="31" t="s">
        <v>110</v>
      </c>
      <c r="I15" s="30">
        <v>1</v>
      </c>
      <c r="J15" s="48"/>
      <c r="K15" s="49" t="s">
        <v>111</v>
      </c>
      <c r="L15" s="50" t="s">
        <v>112</v>
      </c>
      <c r="M15" s="51"/>
    </row>
    <row r="16" ht="24" customHeight="1" spans="1:13">
      <c r="A16" s="25">
        <f t="shared" si="0"/>
        <v>8</v>
      </c>
      <c r="B16" s="26" t="s">
        <v>33</v>
      </c>
      <c r="C16" s="27" t="s">
        <v>49</v>
      </c>
      <c r="D16" s="26" t="s">
        <v>133</v>
      </c>
      <c r="E16" s="28" t="s">
        <v>134</v>
      </c>
      <c r="F16" s="29" t="s">
        <v>135</v>
      </c>
      <c r="G16" s="30">
        <v>5.28</v>
      </c>
      <c r="H16" s="31" t="s">
        <v>110</v>
      </c>
      <c r="I16" s="30">
        <v>5.28</v>
      </c>
      <c r="J16" s="48"/>
      <c r="K16" s="49" t="s">
        <v>111</v>
      </c>
      <c r="L16" s="50" t="s">
        <v>112</v>
      </c>
      <c r="M16" s="51"/>
    </row>
    <row r="17" ht="24" customHeight="1" spans="1:13">
      <c r="A17" s="25">
        <f t="shared" si="0"/>
        <v>9</v>
      </c>
      <c r="B17" s="26" t="s">
        <v>33</v>
      </c>
      <c r="C17" s="27" t="s">
        <v>54</v>
      </c>
      <c r="D17" s="26" t="s">
        <v>136</v>
      </c>
      <c r="E17" s="28" t="s">
        <v>137</v>
      </c>
      <c r="F17" s="29" t="s">
        <v>138</v>
      </c>
      <c r="G17" s="30">
        <v>0.972</v>
      </c>
      <c r="H17" s="31" t="s">
        <v>110</v>
      </c>
      <c r="I17" s="30">
        <v>0.972</v>
      </c>
      <c r="J17" s="48"/>
      <c r="K17" s="49" t="s">
        <v>111</v>
      </c>
      <c r="L17" s="50" t="s">
        <v>112</v>
      </c>
      <c r="M17" s="51"/>
    </row>
    <row r="18" ht="24" customHeight="1" spans="1:13">
      <c r="A18" s="25">
        <f t="shared" si="0"/>
        <v>10</v>
      </c>
      <c r="B18" s="26" t="s">
        <v>33</v>
      </c>
      <c r="C18" s="27" t="s">
        <v>117</v>
      </c>
      <c r="D18" s="26" t="s">
        <v>139</v>
      </c>
      <c r="E18" s="28" t="s">
        <v>140</v>
      </c>
      <c r="F18" s="29" t="s">
        <v>141</v>
      </c>
      <c r="G18" s="30">
        <v>1</v>
      </c>
      <c r="H18" s="31" t="s">
        <v>110</v>
      </c>
      <c r="I18" s="30">
        <v>1</v>
      </c>
      <c r="J18" s="48"/>
      <c r="K18" s="49" t="s">
        <v>111</v>
      </c>
      <c r="L18" s="50" t="s">
        <v>112</v>
      </c>
      <c r="M18" s="51"/>
    </row>
    <row r="19" ht="24" customHeight="1" spans="1:13">
      <c r="A19" s="25">
        <f t="shared" si="0"/>
        <v>11</v>
      </c>
      <c r="B19" s="26" t="s">
        <v>33</v>
      </c>
      <c r="C19" s="27" t="s">
        <v>142</v>
      </c>
      <c r="D19" s="26" t="s">
        <v>143</v>
      </c>
      <c r="E19" s="28" t="s">
        <v>144</v>
      </c>
      <c r="F19" s="29" t="s">
        <v>145</v>
      </c>
      <c r="G19" s="30">
        <v>1.58</v>
      </c>
      <c r="H19" s="31" t="s">
        <v>110</v>
      </c>
      <c r="I19" s="30">
        <v>1.58</v>
      </c>
      <c r="J19" s="48"/>
      <c r="K19" s="49" t="s">
        <v>111</v>
      </c>
      <c r="L19" s="50" t="s">
        <v>112</v>
      </c>
      <c r="M19" s="51"/>
    </row>
    <row r="20" ht="24" customHeight="1" spans="1:13">
      <c r="A20" s="25">
        <f t="shared" si="0"/>
        <v>12</v>
      </c>
      <c r="B20" s="26" t="s">
        <v>33</v>
      </c>
      <c r="C20" s="27" t="s">
        <v>54</v>
      </c>
      <c r="D20" s="26" t="s">
        <v>146</v>
      </c>
      <c r="E20" s="28" t="s">
        <v>147</v>
      </c>
      <c r="F20" s="29" t="s">
        <v>148</v>
      </c>
      <c r="G20" s="30">
        <v>1.55</v>
      </c>
      <c r="H20" s="31" t="s">
        <v>110</v>
      </c>
      <c r="I20" s="30">
        <v>1.55</v>
      </c>
      <c r="J20" s="48"/>
      <c r="K20" s="49" t="s">
        <v>111</v>
      </c>
      <c r="L20" s="50" t="s">
        <v>112</v>
      </c>
      <c r="M20" s="51"/>
    </row>
    <row r="21" ht="24" customHeight="1" spans="1:13">
      <c r="A21" s="25">
        <f t="shared" si="0"/>
        <v>13</v>
      </c>
      <c r="B21" s="26" t="s">
        <v>33</v>
      </c>
      <c r="C21" s="27" t="s">
        <v>149</v>
      </c>
      <c r="D21" s="26" t="s">
        <v>150</v>
      </c>
      <c r="E21" s="28" t="s">
        <v>151</v>
      </c>
      <c r="F21" s="29" t="s">
        <v>152</v>
      </c>
      <c r="G21" s="30">
        <v>0.8</v>
      </c>
      <c r="H21" s="31" t="s">
        <v>110</v>
      </c>
      <c r="I21" s="30">
        <v>0.8</v>
      </c>
      <c r="J21" s="48"/>
      <c r="K21" s="49" t="s">
        <v>111</v>
      </c>
      <c r="L21" s="50" t="s">
        <v>112</v>
      </c>
      <c r="M21" s="51"/>
    </row>
    <row r="22" ht="24" customHeight="1" spans="1:13">
      <c r="A22" s="25">
        <f t="shared" si="0"/>
        <v>14</v>
      </c>
      <c r="B22" s="26" t="s">
        <v>33</v>
      </c>
      <c r="C22" s="27" t="s">
        <v>153</v>
      </c>
      <c r="D22" s="26" t="s">
        <v>154</v>
      </c>
      <c r="E22" s="28" t="s">
        <v>155</v>
      </c>
      <c r="F22" s="29" t="s">
        <v>156</v>
      </c>
      <c r="G22" s="30">
        <v>1.12</v>
      </c>
      <c r="H22" s="31" t="s">
        <v>110</v>
      </c>
      <c r="I22" s="30">
        <v>1.12</v>
      </c>
      <c r="J22" s="48"/>
      <c r="K22" s="49" t="s">
        <v>111</v>
      </c>
      <c r="L22" s="50" t="s">
        <v>112</v>
      </c>
      <c r="M22" s="51"/>
    </row>
    <row r="23" ht="24" customHeight="1" spans="1:13">
      <c r="A23" s="25">
        <f t="shared" si="0"/>
        <v>15</v>
      </c>
      <c r="B23" s="26" t="s">
        <v>33</v>
      </c>
      <c r="C23" s="27" t="s">
        <v>157</v>
      </c>
      <c r="D23" s="26" t="s">
        <v>158</v>
      </c>
      <c r="E23" s="28" t="s">
        <v>159</v>
      </c>
      <c r="F23" s="29" t="s">
        <v>160</v>
      </c>
      <c r="G23" s="30">
        <v>3.132</v>
      </c>
      <c r="H23" s="31" t="s">
        <v>110</v>
      </c>
      <c r="I23" s="30">
        <v>3.132</v>
      </c>
      <c r="J23" s="48"/>
      <c r="K23" s="49" t="s">
        <v>111</v>
      </c>
      <c r="L23" s="50" t="s">
        <v>112</v>
      </c>
      <c r="M23" s="51"/>
    </row>
    <row r="24" ht="24" customHeight="1" spans="1:13">
      <c r="A24" s="25">
        <f t="shared" si="0"/>
        <v>16</v>
      </c>
      <c r="B24" s="26" t="s">
        <v>33</v>
      </c>
      <c r="C24" s="27" t="s">
        <v>49</v>
      </c>
      <c r="D24" s="26" t="s">
        <v>161</v>
      </c>
      <c r="E24" s="28" t="s">
        <v>162</v>
      </c>
      <c r="F24" s="29" t="s">
        <v>163</v>
      </c>
      <c r="G24" s="30">
        <v>1.9</v>
      </c>
      <c r="H24" s="31" t="s">
        <v>110</v>
      </c>
      <c r="I24" s="30">
        <v>1.9</v>
      </c>
      <c r="J24" s="48"/>
      <c r="K24" s="49" t="s">
        <v>111</v>
      </c>
      <c r="L24" s="50" t="s">
        <v>112</v>
      </c>
      <c r="M24" s="51"/>
    </row>
    <row r="25" ht="24" customHeight="1" spans="1:13">
      <c r="A25" s="25">
        <f t="shared" si="0"/>
        <v>17</v>
      </c>
      <c r="B25" s="26" t="s">
        <v>33</v>
      </c>
      <c r="C25" s="27" t="s">
        <v>64</v>
      </c>
      <c r="D25" s="26" t="s">
        <v>164</v>
      </c>
      <c r="E25" s="28" t="s">
        <v>165</v>
      </c>
      <c r="F25" s="29" t="s">
        <v>166</v>
      </c>
      <c r="G25" s="30">
        <v>3</v>
      </c>
      <c r="H25" s="31" t="s">
        <v>110</v>
      </c>
      <c r="I25" s="30">
        <v>3</v>
      </c>
      <c r="J25" s="48"/>
      <c r="K25" s="49" t="s">
        <v>111</v>
      </c>
      <c r="L25" s="50" t="s">
        <v>112</v>
      </c>
      <c r="M25" s="51"/>
    </row>
    <row r="26" ht="24" customHeight="1" spans="1:13">
      <c r="A26" s="25">
        <f t="shared" si="0"/>
        <v>18</v>
      </c>
      <c r="B26" s="26" t="s">
        <v>33</v>
      </c>
      <c r="C26" s="27" t="s">
        <v>157</v>
      </c>
      <c r="D26" s="26" t="s">
        <v>167</v>
      </c>
      <c r="E26" s="28" t="s">
        <v>168</v>
      </c>
      <c r="F26" s="29" t="s">
        <v>169</v>
      </c>
      <c r="G26" s="30">
        <v>4.001</v>
      </c>
      <c r="H26" s="31" t="s">
        <v>110</v>
      </c>
      <c r="I26" s="30">
        <v>4.001</v>
      </c>
      <c r="J26" s="48"/>
      <c r="K26" s="49" t="s">
        <v>111</v>
      </c>
      <c r="L26" s="50" t="s">
        <v>112</v>
      </c>
      <c r="M26" s="51"/>
    </row>
    <row r="27" ht="24" customHeight="1" spans="1:13">
      <c r="A27" s="25">
        <f t="shared" si="0"/>
        <v>19</v>
      </c>
      <c r="B27" s="26" t="s">
        <v>33</v>
      </c>
      <c r="C27" s="27" t="s">
        <v>49</v>
      </c>
      <c r="D27" s="26" t="s">
        <v>170</v>
      </c>
      <c r="E27" s="28" t="s">
        <v>171</v>
      </c>
      <c r="F27" s="29" t="s">
        <v>172</v>
      </c>
      <c r="G27" s="30">
        <v>2.3</v>
      </c>
      <c r="H27" s="31" t="s">
        <v>110</v>
      </c>
      <c r="I27" s="30">
        <v>2.3</v>
      </c>
      <c r="J27" s="48"/>
      <c r="K27" s="49" t="s">
        <v>111</v>
      </c>
      <c r="L27" s="50" t="s">
        <v>112</v>
      </c>
      <c r="M27" s="51"/>
    </row>
    <row r="28" ht="24" customHeight="1" spans="1:13">
      <c r="A28" s="25">
        <f t="shared" si="0"/>
        <v>20</v>
      </c>
      <c r="B28" s="26" t="s">
        <v>33</v>
      </c>
      <c r="C28" s="27" t="s">
        <v>54</v>
      </c>
      <c r="D28" s="26" t="s">
        <v>75</v>
      </c>
      <c r="E28" s="28" t="s">
        <v>173</v>
      </c>
      <c r="F28" s="29" t="s">
        <v>174</v>
      </c>
      <c r="G28" s="30">
        <v>2.4</v>
      </c>
      <c r="H28" s="31" t="s">
        <v>110</v>
      </c>
      <c r="I28" s="30">
        <v>2.4</v>
      </c>
      <c r="J28" s="48"/>
      <c r="K28" s="49" t="s">
        <v>111</v>
      </c>
      <c r="L28" s="50" t="s">
        <v>112</v>
      </c>
      <c r="M28" s="51"/>
    </row>
    <row r="29" ht="24" customHeight="1" spans="1:13">
      <c r="A29" s="25">
        <f t="shared" si="0"/>
        <v>21</v>
      </c>
      <c r="B29" s="26" t="s">
        <v>33</v>
      </c>
      <c r="C29" s="27" t="s">
        <v>54</v>
      </c>
      <c r="D29" s="26" t="s">
        <v>75</v>
      </c>
      <c r="E29" s="28" t="s">
        <v>175</v>
      </c>
      <c r="F29" s="29" t="s">
        <v>176</v>
      </c>
      <c r="G29" s="30">
        <v>1.8</v>
      </c>
      <c r="H29" s="31" t="s">
        <v>110</v>
      </c>
      <c r="I29" s="30">
        <v>1.8</v>
      </c>
      <c r="J29" s="48"/>
      <c r="K29" s="49" t="s">
        <v>111</v>
      </c>
      <c r="L29" s="50" t="s">
        <v>112</v>
      </c>
      <c r="M29" s="51"/>
    </row>
    <row r="30" ht="24" customHeight="1" spans="1:13">
      <c r="A30" s="25">
        <f t="shared" si="0"/>
        <v>22</v>
      </c>
      <c r="B30" s="26" t="s">
        <v>33</v>
      </c>
      <c r="C30" s="27" t="s">
        <v>157</v>
      </c>
      <c r="D30" s="26" t="s">
        <v>177</v>
      </c>
      <c r="E30" s="28" t="s">
        <v>178</v>
      </c>
      <c r="F30" s="29" t="s">
        <v>179</v>
      </c>
      <c r="G30" s="30">
        <v>2.2</v>
      </c>
      <c r="H30" s="31" t="s">
        <v>110</v>
      </c>
      <c r="I30" s="30">
        <v>2.2</v>
      </c>
      <c r="J30" s="48"/>
      <c r="K30" s="49" t="s">
        <v>111</v>
      </c>
      <c r="L30" s="50" t="s">
        <v>112</v>
      </c>
      <c r="M30" s="51"/>
    </row>
    <row r="31" ht="24" customHeight="1" spans="1:13">
      <c r="A31" s="25">
        <f t="shared" si="0"/>
        <v>23</v>
      </c>
      <c r="B31" s="26" t="s">
        <v>33</v>
      </c>
      <c r="C31" s="27" t="s">
        <v>180</v>
      </c>
      <c r="D31" s="26" t="s">
        <v>181</v>
      </c>
      <c r="E31" s="28" t="s">
        <v>182</v>
      </c>
      <c r="F31" s="29" t="s">
        <v>183</v>
      </c>
      <c r="G31" s="30">
        <v>1.65</v>
      </c>
      <c r="H31" s="31" t="s">
        <v>110</v>
      </c>
      <c r="I31" s="30">
        <v>1.65</v>
      </c>
      <c r="J31" s="48"/>
      <c r="K31" s="49" t="s">
        <v>111</v>
      </c>
      <c r="L31" s="50" t="s">
        <v>112</v>
      </c>
      <c r="M31" s="51"/>
    </row>
    <row r="32" ht="24" customHeight="1" spans="1:13">
      <c r="A32" s="25">
        <f t="shared" si="0"/>
        <v>24</v>
      </c>
      <c r="B32" s="26" t="s">
        <v>33</v>
      </c>
      <c r="C32" s="27" t="s">
        <v>184</v>
      </c>
      <c r="D32" s="26" t="s">
        <v>185</v>
      </c>
      <c r="E32" s="28" t="s">
        <v>186</v>
      </c>
      <c r="F32" s="29" t="s">
        <v>187</v>
      </c>
      <c r="G32" s="30">
        <v>0.8</v>
      </c>
      <c r="H32" s="31" t="s">
        <v>110</v>
      </c>
      <c r="I32" s="30">
        <v>0.8</v>
      </c>
      <c r="J32" s="48"/>
      <c r="K32" s="49" t="s">
        <v>111</v>
      </c>
      <c r="L32" s="50" t="s">
        <v>112</v>
      </c>
      <c r="M32" s="51"/>
    </row>
    <row r="33" ht="24" customHeight="1" spans="1:13">
      <c r="A33" s="25">
        <f t="shared" si="0"/>
        <v>25</v>
      </c>
      <c r="B33" s="26" t="s">
        <v>33</v>
      </c>
      <c r="C33" s="27" t="s">
        <v>117</v>
      </c>
      <c r="D33" s="26" t="s">
        <v>188</v>
      </c>
      <c r="E33" s="28" t="s">
        <v>189</v>
      </c>
      <c r="F33" s="29" t="s">
        <v>190</v>
      </c>
      <c r="G33" s="30">
        <v>0.38</v>
      </c>
      <c r="H33" s="31" t="s">
        <v>110</v>
      </c>
      <c r="I33" s="30">
        <v>0.38</v>
      </c>
      <c r="J33" s="48"/>
      <c r="K33" s="49" t="s">
        <v>111</v>
      </c>
      <c r="L33" s="50" t="s">
        <v>112</v>
      </c>
      <c r="M33" s="51"/>
    </row>
    <row r="34" ht="24" customHeight="1" spans="1:13">
      <c r="A34" s="25">
        <f t="shared" si="0"/>
        <v>26</v>
      </c>
      <c r="B34" s="26" t="s">
        <v>33</v>
      </c>
      <c r="C34" s="27" t="s">
        <v>180</v>
      </c>
      <c r="D34" s="26" t="s">
        <v>191</v>
      </c>
      <c r="E34" s="28" t="s">
        <v>192</v>
      </c>
      <c r="F34" s="29" t="s">
        <v>193</v>
      </c>
      <c r="G34" s="30">
        <v>1.277</v>
      </c>
      <c r="H34" s="31" t="s">
        <v>110</v>
      </c>
      <c r="I34" s="30">
        <v>1.277</v>
      </c>
      <c r="J34" s="48"/>
      <c r="K34" s="49" t="s">
        <v>111</v>
      </c>
      <c r="L34" s="50" t="s">
        <v>112</v>
      </c>
      <c r="M34" s="51"/>
    </row>
    <row r="35" ht="24" customHeight="1" spans="1:13">
      <c r="A35" s="25">
        <f t="shared" si="0"/>
        <v>27</v>
      </c>
      <c r="B35" s="26" t="s">
        <v>33</v>
      </c>
      <c r="C35" s="27" t="s">
        <v>194</v>
      </c>
      <c r="D35" s="26" t="s">
        <v>195</v>
      </c>
      <c r="E35" s="28" t="s">
        <v>196</v>
      </c>
      <c r="F35" s="29" t="s">
        <v>197</v>
      </c>
      <c r="G35" s="30">
        <v>4.917</v>
      </c>
      <c r="H35" s="31" t="s">
        <v>110</v>
      </c>
      <c r="I35" s="30">
        <v>4.917</v>
      </c>
      <c r="J35" s="48"/>
      <c r="K35" s="49" t="s">
        <v>111</v>
      </c>
      <c r="L35" s="50" t="s">
        <v>112</v>
      </c>
      <c r="M35" s="51"/>
    </row>
    <row r="36" ht="24" customHeight="1" spans="1:13">
      <c r="A36" s="25">
        <f t="shared" si="0"/>
        <v>28</v>
      </c>
      <c r="B36" s="26" t="s">
        <v>33</v>
      </c>
      <c r="C36" s="27" t="s">
        <v>198</v>
      </c>
      <c r="D36" s="26" t="s">
        <v>199</v>
      </c>
      <c r="E36" s="28" t="s">
        <v>200</v>
      </c>
      <c r="F36" s="29" t="s">
        <v>201</v>
      </c>
      <c r="G36" s="30">
        <v>5.926</v>
      </c>
      <c r="H36" s="31" t="s">
        <v>110</v>
      </c>
      <c r="I36" s="30">
        <v>5.926</v>
      </c>
      <c r="J36" s="48"/>
      <c r="K36" s="49" t="s">
        <v>111</v>
      </c>
      <c r="L36" s="50" t="s">
        <v>112</v>
      </c>
      <c r="M36" s="51"/>
    </row>
    <row r="37" ht="24" customHeight="1" spans="1:13">
      <c r="A37" s="25">
        <f t="shared" si="0"/>
        <v>29</v>
      </c>
      <c r="B37" s="26" t="s">
        <v>33</v>
      </c>
      <c r="C37" s="27" t="s">
        <v>54</v>
      </c>
      <c r="D37" s="26" t="s">
        <v>136</v>
      </c>
      <c r="E37" s="28" t="s">
        <v>202</v>
      </c>
      <c r="F37" s="29" t="s">
        <v>203</v>
      </c>
      <c r="G37" s="30">
        <v>0.49</v>
      </c>
      <c r="H37" s="31" t="s">
        <v>110</v>
      </c>
      <c r="I37" s="30">
        <v>0.49</v>
      </c>
      <c r="J37" s="48"/>
      <c r="K37" s="49" t="s">
        <v>111</v>
      </c>
      <c r="L37" s="50" t="s">
        <v>112</v>
      </c>
      <c r="M37" s="51"/>
    </row>
    <row r="38" ht="24" customHeight="1" spans="1:13">
      <c r="A38" s="25">
        <f t="shared" si="0"/>
        <v>30</v>
      </c>
      <c r="B38" s="26" t="s">
        <v>33</v>
      </c>
      <c r="C38" s="27" t="s">
        <v>153</v>
      </c>
      <c r="D38" s="26" t="s">
        <v>204</v>
      </c>
      <c r="E38" s="28" t="s">
        <v>205</v>
      </c>
      <c r="F38" s="29" t="s">
        <v>206</v>
      </c>
      <c r="G38" s="30">
        <v>17.15</v>
      </c>
      <c r="H38" s="31" t="s">
        <v>110</v>
      </c>
      <c r="I38" s="30">
        <v>17.15</v>
      </c>
      <c r="J38" s="48"/>
      <c r="K38" s="49" t="s">
        <v>111</v>
      </c>
      <c r="L38" s="50" t="s">
        <v>112</v>
      </c>
      <c r="M38" s="51"/>
    </row>
    <row r="39" ht="24" customHeight="1" spans="1:13">
      <c r="A39" s="25">
        <f t="shared" si="0"/>
        <v>31</v>
      </c>
      <c r="B39" s="26" t="s">
        <v>33</v>
      </c>
      <c r="C39" s="27" t="s">
        <v>198</v>
      </c>
      <c r="D39" s="26" t="s">
        <v>207</v>
      </c>
      <c r="E39" s="28" t="s">
        <v>208</v>
      </c>
      <c r="F39" s="29" t="s">
        <v>209</v>
      </c>
      <c r="G39" s="30">
        <v>1.423</v>
      </c>
      <c r="H39" s="31" t="s">
        <v>110</v>
      </c>
      <c r="I39" s="30">
        <v>1.423</v>
      </c>
      <c r="J39" s="48"/>
      <c r="K39" s="49" t="s">
        <v>111</v>
      </c>
      <c r="L39" s="50" t="s">
        <v>112</v>
      </c>
      <c r="M39" s="51"/>
    </row>
    <row r="40" ht="24" customHeight="1" spans="1:13">
      <c r="A40" s="25">
        <f t="shared" si="0"/>
        <v>32</v>
      </c>
      <c r="B40" s="26" t="s">
        <v>33</v>
      </c>
      <c r="C40" s="27" t="s">
        <v>84</v>
      </c>
      <c r="D40" s="26" t="s">
        <v>121</v>
      </c>
      <c r="E40" s="28" t="s">
        <v>210</v>
      </c>
      <c r="F40" s="29" t="s">
        <v>211</v>
      </c>
      <c r="G40" s="30">
        <v>2.21</v>
      </c>
      <c r="H40" s="31" t="s">
        <v>110</v>
      </c>
      <c r="I40" s="30">
        <v>2.21</v>
      </c>
      <c r="J40" s="48"/>
      <c r="K40" s="49" t="s">
        <v>111</v>
      </c>
      <c r="L40" s="50" t="s">
        <v>112</v>
      </c>
      <c r="M40" s="51"/>
    </row>
    <row r="41" ht="24" customHeight="1" spans="1:13">
      <c r="A41" s="25">
        <f t="shared" si="0"/>
        <v>33</v>
      </c>
      <c r="B41" s="26" t="s">
        <v>33</v>
      </c>
      <c r="C41" s="27" t="s">
        <v>89</v>
      </c>
      <c r="D41" s="26" t="s">
        <v>212</v>
      </c>
      <c r="E41" s="28" t="s">
        <v>213</v>
      </c>
      <c r="F41" s="29" t="s">
        <v>214</v>
      </c>
      <c r="G41" s="30">
        <v>0.8</v>
      </c>
      <c r="H41" s="31" t="s">
        <v>110</v>
      </c>
      <c r="I41" s="30">
        <v>0.8</v>
      </c>
      <c r="J41" s="48"/>
      <c r="K41" s="49" t="s">
        <v>111</v>
      </c>
      <c r="L41" s="50" t="s">
        <v>112</v>
      </c>
      <c r="M41" s="51"/>
    </row>
    <row r="42" ht="24" customHeight="1" spans="1:13">
      <c r="A42" s="25">
        <f t="shared" si="0"/>
        <v>34</v>
      </c>
      <c r="B42" s="26" t="s">
        <v>33</v>
      </c>
      <c r="C42" s="27" t="s">
        <v>64</v>
      </c>
      <c r="D42" s="26" t="s">
        <v>215</v>
      </c>
      <c r="E42" s="28" t="s">
        <v>216</v>
      </c>
      <c r="F42" s="29" t="s">
        <v>217</v>
      </c>
      <c r="G42" s="30">
        <v>3.8</v>
      </c>
      <c r="H42" s="31" t="s">
        <v>110</v>
      </c>
      <c r="I42" s="30">
        <v>3.8</v>
      </c>
      <c r="J42" s="48"/>
      <c r="K42" s="49" t="s">
        <v>111</v>
      </c>
      <c r="L42" s="50" t="s">
        <v>112</v>
      </c>
      <c r="M42" s="51"/>
    </row>
    <row r="43" ht="24" customHeight="1" spans="1:13">
      <c r="A43" s="25">
        <f t="shared" si="0"/>
        <v>35</v>
      </c>
      <c r="B43" s="26" t="s">
        <v>33</v>
      </c>
      <c r="C43" s="27" t="s">
        <v>218</v>
      </c>
      <c r="D43" s="26" t="s">
        <v>219</v>
      </c>
      <c r="E43" s="28" t="s">
        <v>220</v>
      </c>
      <c r="F43" s="29" t="s">
        <v>221</v>
      </c>
      <c r="G43" s="30">
        <v>1.8</v>
      </c>
      <c r="H43" s="31" t="s">
        <v>110</v>
      </c>
      <c r="I43" s="30">
        <v>1.8</v>
      </c>
      <c r="J43" s="48"/>
      <c r="K43" s="49" t="s">
        <v>111</v>
      </c>
      <c r="L43" s="50" t="s">
        <v>112</v>
      </c>
      <c r="M43" s="51"/>
    </row>
    <row r="44" ht="24" customHeight="1" spans="1:13">
      <c r="A44" s="25">
        <f t="shared" si="0"/>
        <v>36</v>
      </c>
      <c r="B44" s="26" t="s">
        <v>33</v>
      </c>
      <c r="C44" s="27" t="s">
        <v>34</v>
      </c>
      <c r="D44" s="26" t="s">
        <v>222</v>
      </c>
      <c r="E44" s="28" t="s">
        <v>223</v>
      </c>
      <c r="F44" s="29" t="s">
        <v>224</v>
      </c>
      <c r="G44" s="30">
        <v>0.98</v>
      </c>
      <c r="H44" s="31" t="s">
        <v>110</v>
      </c>
      <c r="I44" s="30">
        <v>0.98</v>
      </c>
      <c r="J44" s="48"/>
      <c r="K44" s="49" t="s">
        <v>111</v>
      </c>
      <c r="L44" s="50" t="s">
        <v>112</v>
      </c>
      <c r="M44" s="51"/>
    </row>
    <row r="45" ht="24" customHeight="1" spans="1:13">
      <c r="A45" s="25">
        <f t="shared" si="0"/>
        <v>37</v>
      </c>
      <c r="B45" s="26" t="s">
        <v>33</v>
      </c>
      <c r="C45" s="27" t="s">
        <v>180</v>
      </c>
      <c r="D45" s="26" t="s">
        <v>181</v>
      </c>
      <c r="E45" s="28" t="s">
        <v>225</v>
      </c>
      <c r="F45" s="29" t="s">
        <v>226</v>
      </c>
      <c r="G45" s="30">
        <v>1</v>
      </c>
      <c r="H45" s="31" t="s">
        <v>110</v>
      </c>
      <c r="I45" s="30">
        <v>1</v>
      </c>
      <c r="J45" s="48"/>
      <c r="K45" s="49" t="s">
        <v>111</v>
      </c>
      <c r="L45" s="50" t="s">
        <v>112</v>
      </c>
      <c r="M45" s="51"/>
    </row>
    <row r="46" ht="24" customHeight="1" spans="1:13">
      <c r="A46" s="25">
        <f t="shared" si="0"/>
        <v>38</v>
      </c>
      <c r="B46" s="26" t="s">
        <v>33</v>
      </c>
      <c r="C46" s="27" t="s">
        <v>180</v>
      </c>
      <c r="D46" s="26" t="s">
        <v>227</v>
      </c>
      <c r="E46" s="28" t="s">
        <v>228</v>
      </c>
      <c r="F46" s="29" t="s">
        <v>229</v>
      </c>
      <c r="G46" s="30">
        <v>2.59</v>
      </c>
      <c r="H46" s="31" t="s">
        <v>110</v>
      </c>
      <c r="I46" s="30">
        <v>2.59</v>
      </c>
      <c r="J46" s="48"/>
      <c r="K46" s="49" t="s">
        <v>111</v>
      </c>
      <c r="L46" s="50" t="s">
        <v>112</v>
      </c>
      <c r="M46" s="51"/>
    </row>
    <row r="47" ht="24" customHeight="1" spans="1:13">
      <c r="A47" s="25">
        <f t="shared" si="0"/>
        <v>39</v>
      </c>
      <c r="B47" s="26" t="s">
        <v>33</v>
      </c>
      <c r="C47" s="27" t="s">
        <v>149</v>
      </c>
      <c r="D47" s="26" t="s">
        <v>230</v>
      </c>
      <c r="E47" s="28" t="s">
        <v>231</v>
      </c>
      <c r="F47" s="29" t="s">
        <v>232</v>
      </c>
      <c r="G47" s="30">
        <v>0.85</v>
      </c>
      <c r="H47" s="31" t="s">
        <v>110</v>
      </c>
      <c r="I47" s="30">
        <v>0.85</v>
      </c>
      <c r="J47" s="48"/>
      <c r="K47" s="49" t="s">
        <v>111</v>
      </c>
      <c r="L47" s="50" t="s">
        <v>112</v>
      </c>
      <c r="M47" s="51"/>
    </row>
    <row r="48" ht="24" customHeight="1" spans="1:13">
      <c r="A48" s="25">
        <f t="shared" si="0"/>
        <v>40</v>
      </c>
      <c r="B48" s="26" t="s">
        <v>33</v>
      </c>
      <c r="C48" s="27" t="s">
        <v>198</v>
      </c>
      <c r="D48" s="26" t="s">
        <v>233</v>
      </c>
      <c r="E48" s="28" t="s">
        <v>234</v>
      </c>
      <c r="F48" s="29" t="s">
        <v>235</v>
      </c>
      <c r="G48" s="30">
        <v>1.3</v>
      </c>
      <c r="H48" s="31" t="s">
        <v>110</v>
      </c>
      <c r="I48" s="30">
        <v>1.3</v>
      </c>
      <c r="J48" s="48"/>
      <c r="K48" s="49" t="s">
        <v>111</v>
      </c>
      <c r="L48" s="50" t="s">
        <v>112</v>
      </c>
      <c r="M48" s="51"/>
    </row>
    <row r="49" ht="24" customHeight="1" spans="1:13">
      <c r="A49" s="25">
        <f t="shared" si="0"/>
        <v>41</v>
      </c>
      <c r="B49" s="26" t="s">
        <v>33</v>
      </c>
      <c r="C49" s="27" t="s">
        <v>70</v>
      </c>
      <c r="D49" s="26" t="s">
        <v>236</v>
      </c>
      <c r="E49" s="28" t="s">
        <v>237</v>
      </c>
      <c r="F49" s="29" t="s">
        <v>238</v>
      </c>
      <c r="G49" s="30">
        <v>3.65</v>
      </c>
      <c r="H49" s="31" t="s">
        <v>110</v>
      </c>
      <c r="I49" s="30">
        <v>3.65</v>
      </c>
      <c r="J49" s="48"/>
      <c r="K49" s="49" t="s">
        <v>111</v>
      </c>
      <c r="L49" s="50" t="s">
        <v>112</v>
      </c>
      <c r="M49" s="51"/>
    </row>
    <row r="50" ht="24" customHeight="1" spans="1:13">
      <c r="A50" s="25">
        <f t="shared" si="0"/>
        <v>42</v>
      </c>
      <c r="B50" s="26" t="s">
        <v>33</v>
      </c>
      <c r="C50" s="27" t="s">
        <v>89</v>
      </c>
      <c r="D50" s="26" t="s">
        <v>239</v>
      </c>
      <c r="E50" s="28" t="s">
        <v>240</v>
      </c>
      <c r="F50" s="29" t="s">
        <v>241</v>
      </c>
      <c r="G50" s="30">
        <v>2.4</v>
      </c>
      <c r="H50" s="31" t="s">
        <v>110</v>
      </c>
      <c r="I50" s="30">
        <v>2.4</v>
      </c>
      <c r="J50" s="48"/>
      <c r="K50" s="49" t="s">
        <v>111</v>
      </c>
      <c r="L50" s="50" t="s">
        <v>112</v>
      </c>
      <c r="M50" s="51"/>
    </row>
    <row r="51" ht="24" customHeight="1" spans="1:13">
      <c r="A51" s="25">
        <f t="shared" si="0"/>
        <v>43</v>
      </c>
      <c r="B51" s="26" t="s">
        <v>33</v>
      </c>
      <c r="C51" s="27" t="s">
        <v>149</v>
      </c>
      <c r="D51" s="26" t="s">
        <v>150</v>
      </c>
      <c r="E51" s="28" t="s">
        <v>242</v>
      </c>
      <c r="F51" s="29" t="s">
        <v>243</v>
      </c>
      <c r="G51" s="30">
        <v>0.53</v>
      </c>
      <c r="H51" s="31" t="s">
        <v>110</v>
      </c>
      <c r="I51" s="30">
        <v>0.53</v>
      </c>
      <c r="J51" s="48"/>
      <c r="K51" s="49" t="s">
        <v>111</v>
      </c>
      <c r="L51" s="50" t="s">
        <v>112</v>
      </c>
      <c r="M51" s="51"/>
    </row>
    <row r="52" ht="24" customHeight="1" spans="1:13">
      <c r="A52" s="25">
        <f t="shared" si="0"/>
        <v>44</v>
      </c>
      <c r="B52" s="26" t="s">
        <v>33</v>
      </c>
      <c r="C52" s="27" t="s">
        <v>218</v>
      </c>
      <c r="D52" s="26" t="s">
        <v>244</v>
      </c>
      <c r="E52" s="28" t="s">
        <v>245</v>
      </c>
      <c r="F52" s="29" t="s">
        <v>246</v>
      </c>
      <c r="G52" s="30">
        <v>2.4</v>
      </c>
      <c r="H52" s="31" t="s">
        <v>110</v>
      </c>
      <c r="I52" s="30">
        <v>2.4</v>
      </c>
      <c r="J52" s="48"/>
      <c r="K52" s="49" t="s">
        <v>111</v>
      </c>
      <c r="L52" s="50" t="s">
        <v>112</v>
      </c>
      <c r="M52" s="51"/>
    </row>
    <row r="53" ht="24" customHeight="1" spans="1:13">
      <c r="A53" s="25">
        <f t="shared" si="0"/>
        <v>45</v>
      </c>
      <c r="B53" s="26" t="s">
        <v>33</v>
      </c>
      <c r="C53" s="27" t="s">
        <v>247</v>
      </c>
      <c r="D53" s="26" t="s">
        <v>248</v>
      </c>
      <c r="E53" s="28" t="s">
        <v>249</v>
      </c>
      <c r="F53" s="29" t="s">
        <v>250</v>
      </c>
      <c r="G53" s="30">
        <v>4.2</v>
      </c>
      <c r="H53" s="31" t="s">
        <v>110</v>
      </c>
      <c r="I53" s="30">
        <v>4.2</v>
      </c>
      <c r="J53" s="48"/>
      <c r="K53" s="49" t="s">
        <v>111</v>
      </c>
      <c r="L53" s="50" t="s">
        <v>112</v>
      </c>
      <c r="M53" s="51"/>
    </row>
    <row r="54" ht="24" customHeight="1" spans="1:13">
      <c r="A54" s="25">
        <f t="shared" si="0"/>
        <v>46</v>
      </c>
      <c r="B54" s="26" t="s">
        <v>33</v>
      </c>
      <c r="C54" s="27" t="s">
        <v>113</v>
      </c>
      <c r="D54" s="26" t="s">
        <v>251</v>
      </c>
      <c r="E54" s="28" t="s">
        <v>252</v>
      </c>
      <c r="F54" s="29" t="s">
        <v>253</v>
      </c>
      <c r="G54" s="30">
        <v>1.168</v>
      </c>
      <c r="H54" s="31" t="s">
        <v>110</v>
      </c>
      <c r="I54" s="30">
        <v>1.168</v>
      </c>
      <c r="J54" s="48"/>
      <c r="K54" s="49" t="s">
        <v>111</v>
      </c>
      <c r="L54" s="50" t="s">
        <v>112</v>
      </c>
      <c r="M54" s="51"/>
    </row>
    <row r="55" ht="24" customHeight="1" spans="1:13">
      <c r="A55" s="25">
        <f t="shared" si="0"/>
        <v>47</v>
      </c>
      <c r="B55" s="26" t="s">
        <v>33</v>
      </c>
      <c r="C55" s="27" t="s">
        <v>44</v>
      </c>
      <c r="D55" s="26" t="s">
        <v>254</v>
      </c>
      <c r="E55" s="28" t="s">
        <v>255</v>
      </c>
      <c r="F55" s="29" t="s">
        <v>256</v>
      </c>
      <c r="G55" s="30">
        <v>3</v>
      </c>
      <c r="H55" s="31" t="s">
        <v>110</v>
      </c>
      <c r="I55" s="30">
        <v>3</v>
      </c>
      <c r="J55" s="48"/>
      <c r="K55" s="49" t="s">
        <v>111</v>
      </c>
      <c r="L55" s="50" t="s">
        <v>112</v>
      </c>
      <c r="M55" s="51"/>
    </row>
    <row r="56" ht="24" customHeight="1" spans="1:13">
      <c r="A56" s="25">
        <f t="shared" si="0"/>
        <v>48</v>
      </c>
      <c r="B56" s="26" t="s">
        <v>33</v>
      </c>
      <c r="C56" s="27" t="s">
        <v>218</v>
      </c>
      <c r="D56" s="26" t="s">
        <v>257</v>
      </c>
      <c r="E56" s="28" t="s">
        <v>258</v>
      </c>
      <c r="F56" s="29" t="s">
        <v>259</v>
      </c>
      <c r="G56" s="30">
        <v>1.8</v>
      </c>
      <c r="H56" s="31" t="s">
        <v>110</v>
      </c>
      <c r="I56" s="30">
        <v>1.8</v>
      </c>
      <c r="J56" s="48"/>
      <c r="K56" s="49" t="s">
        <v>111</v>
      </c>
      <c r="L56" s="50" t="s">
        <v>112</v>
      </c>
      <c r="M56" s="51"/>
    </row>
    <row r="57" ht="24" customHeight="1" spans="1:13">
      <c r="A57" s="25">
        <f t="shared" si="0"/>
        <v>49</v>
      </c>
      <c r="B57" s="26" t="s">
        <v>33</v>
      </c>
      <c r="C57" s="27" t="s">
        <v>84</v>
      </c>
      <c r="D57" s="26" t="s">
        <v>85</v>
      </c>
      <c r="E57" s="28" t="s">
        <v>260</v>
      </c>
      <c r="F57" s="29" t="s">
        <v>261</v>
      </c>
      <c r="G57" s="30">
        <v>1.98</v>
      </c>
      <c r="H57" s="31" t="s">
        <v>110</v>
      </c>
      <c r="I57" s="30">
        <v>1.98</v>
      </c>
      <c r="J57" s="48"/>
      <c r="K57" s="49" t="s">
        <v>111</v>
      </c>
      <c r="L57" s="50" t="s">
        <v>112</v>
      </c>
      <c r="M57" s="51"/>
    </row>
    <row r="58" ht="24" customHeight="1" spans="1:13">
      <c r="A58" s="25">
        <f t="shared" si="0"/>
        <v>50</v>
      </c>
      <c r="B58" s="26" t="s">
        <v>33</v>
      </c>
      <c r="C58" s="27" t="s">
        <v>247</v>
      </c>
      <c r="D58" s="26" t="s">
        <v>262</v>
      </c>
      <c r="E58" s="28" t="s">
        <v>263</v>
      </c>
      <c r="F58" s="29" t="s">
        <v>264</v>
      </c>
      <c r="G58" s="30">
        <v>2.2</v>
      </c>
      <c r="H58" s="31" t="s">
        <v>110</v>
      </c>
      <c r="I58" s="30">
        <v>2.2</v>
      </c>
      <c r="J58" s="48"/>
      <c r="K58" s="49" t="s">
        <v>111</v>
      </c>
      <c r="L58" s="50" t="s">
        <v>112</v>
      </c>
      <c r="M58" s="51"/>
    </row>
    <row r="59" ht="24" customHeight="1" spans="1:13">
      <c r="A59" s="25">
        <f t="shared" si="0"/>
        <v>51</v>
      </c>
      <c r="B59" s="26" t="s">
        <v>33</v>
      </c>
      <c r="C59" s="27" t="s">
        <v>49</v>
      </c>
      <c r="D59" s="26" t="s">
        <v>265</v>
      </c>
      <c r="E59" s="28" t="s">
        <v>266</v>
      </c>
      <c r="F59" s="29" t="s">
        <v>267</v>
      </c>
      <c r="G59" s="30">
        <v>1.2</v>
      </c>
      <c r="H59" s="31" t="s">
        <v>110</v>
      </c>
      <c r="I59" s="30">
        <v>1.2</v>
      </c>
      <c r="J59" s="48"/>
      <c r="K59" s="49" t="s">
        <v>111</v>
      </c>
      <c r="L59" s="50" t="s">
        <v>112</v>
      </c>
      <c r="M59" s="51"/>
    </row>
    <row r="60" ht="24" customHeight="1" spans="1:13">
      <c r="A60" s="25">
        <f t="shared" si="0"/>
        <v>52</v>
      </c>
      <c r="B60" s="26" t="s">
        <v>33</v>
      </c>
      <c r="C60" s="27" t="s">
        <v>84</v>
      </c>
      <c r="D60" s="26" t="s">
        <v>268</v>
      </c>
      <c r="E60" s="28" t="s">
        <v>269</v>
      </c>
      <c r="F60" s="29" t="s">
        <v>270</v>
      </c>
      <c r="G60" s="30">
        <v>0.58</v>
      </c>
      <c r="H60" s="31" t="s">
        <v>110</v>
      </c>
      <c r="I60" s="30">
        <v>0.58</v>
      </c>
      <c r="J60" s="48"/>
      <c r="K60" s="49" t="s">
        <v>111</v>
      </c>
      <c r="L60" s="50" t="s">
        <v>112</v>
      </c>
      <c r="M60" s="51"/>
    </row>
    <row r="61" ht="24" customHeight="1" spans="1:13">
      <c r="A61" s="25">
        <f t="shared" si="0"/>
        <v>53</v>
      </c>
      <c r="B61" s="26" t="s">
        <v>33</v>
      </c>
      <c r="C61" s="27" t="s">
        <v>149</v>
      </c>
      <c r="D61" s="26" t="s">
        <v>271</v>
      </c>
      <c r="E61" s="28" t="s">
        <v>272</v>
      </c>
      <c r="F61" s="29" t="s">
        <v>273</v>
      </c>
      <c r="G61" s="30">
        <v>0.5</v>
      </c>
      <c r="H61" s="31" t="s">
        <v>110</v>
      </c>
      <c r="I61" s="30">
        <v>0.5</v>
      </c>
      <c r="J61" s="48"/>
      <c r="K61" s="49" t="s">
        <v>111</v>
      </c>
      <c r="L61" s="50" t="s">
        <v>112</v>
      </c>
      <c r="M61" s="51"/>
    </row>
    <row r="62" ht="24" customHeight="1" spans="1:13">
      <c r="A62" s="25">
        <f t="shared" si="0"/>
        <v>54</v>
      </c>
      <c r="B62" s="26" t="s">
        <v>33</v>
      </c>
      <c r="C62" s="27" t="s">
        <v>44</v>
      </c>
      <c r="D62" s="26" t="s">
        <v>45</v>
      </c>
      <c r="E62" s="28" t="s">
        <v>274</v>
      </c>
      <c r="F62" s="29" t="s">
        <v>275</v>
      </c>
      <c r="G62" s="30">
        <v>1.6</v>
      </c>
      <c r="H62" s="31" t="s">
        <v>110</v>
      </c>
      <c r="I62" s="30">
        <v>1.6</v>
      </c>
      <c r="J62" s="48"/>
      <c r="K62" s="49" t="s">
        <v>111</v>
      </c>
      <c r="L62" s="50" t="s">
        <v>112</v>
      </c>
      <c r="M62" s="51"/>
    </row>
    <row r="63" ht="24" customHeight="1" spans="1:13">
      <c r="A63" s="25">
        <f t="shared" si="0"/>
        <v>55</v>
      </c>
      <c r="B63" s="26" t="s">
        <v>33</v>
      </c>
      <c r="C63" s="27" t="s">
        <v>180</v>
      </c>
      <c r="D63" s="26" t="s">
        <v>181</v>
      </c>
      <c r="E63" s="28" t="s">
        <v>276</v>
      </c>
      <c r="F63" s="29" t="s">
        <v>277</v>
      </c>
      <c r="G63" s="30">
        <v>0.68</v>
      </c>
      <c r="H63" s="31" t="s">
        <v>110</v>
      </c>
      <c r="I63" s="30">
        <v>0.68</v>
      </c>
      <c r="J63" s="48"/>
      <c r="K63" s="49" t="s">
        <v>111</v>
      </c>
      <c r="L63" s="50" t="s">
        <v>112</v>
      </c>
      <c r="M63" s="51"/>
    </row>
    <row r="64" ht="24" customHeight="1" spans="1:13">
      <c r="A64" s="25">
        <f t="shared" si="0"/>
        <v>56</v>
      </c>
      <c r="B64" s="26" t="s">
        <v>33</v>
      </c>
      <c r="C64" s="27" t="s">
        <v>84</v>
      </c>
      <c r="D64" s="26" t="s">
        <v>278</v>
      </c>
      <c r="E64" s="28" t="s">
        <v>279</v>
      </c>
      <c r="F64" s="29" t="s">
        <v>280</v>
      </c>
      <c r="G64" s="30">
        <v>1.44</v>
      </c>
      <c r="H64" s="31" t="s">
        <v>110</v>
      </c>
      <c r="I64" s="30">
        <v>1.44</v>
      </c>
      <c r="J64" s="48"/>
      <c r="K64" s="49" t="s">
        <v>111</v>
      </c>
      <c r="L64" s="50" t="s">
        <v>112</v>
      </c>
      <c r="M64" s="51"/>
    </row>
    <row r="65" ht="24" customHeight="1" spans="1:13">
      <c r="A65" s="25">
        <f t="shared" si="0"/>
        <v>57</v>
      </c>
      <c r="B65" s="26" t="s">
        <v>33</v>
      </c>
      <c r="C65" s="27" t="s">
        <v>149</v>
      </c>
      <c r="D65" s="26" t="s">
        <v>281</v>
      </c>
      <c r="E65" s="28" t="s">
        <v>282</v>
      </c>
      <c r="F65" s="29" t="s">
        <v>283</v>
      </c>
      <c r="G65" s="30">
        <v>2.5</v>
      </c>
      <c r="H65" s="31" t="s">
        <v>110</v>
      </c>
      <c r="I65" s="30">
        <v>2.5</v>
      </c>
      <c r="J65" s="48"/>
      <c r="K65" s="49" t="s">
        <v>111</v>
      </c>
      <c r="L65" s="50" t="s">
        <v>112</v>
      </c>
      <c r="M65" s="51"/>
    </row>
    <row r="66" ht="24" customHeight="1" spans="1:13">
      <c r="A66" s="25">
        <f t="shared" si="0"/>
        <v>58</v>
      </c>
      <c r="B66" s="26" t="s">
        <v>33</v>
      </c>
      <c r="C66" s="27" t="s">
        <v>54</v>
      </c>
      <c r="D66" s="26" t="s">
        <v>75</v>
      </c>
      <c r="E66" s="28" t="s">
        <v>284</v>
      </c>
      <c r="F66" s="29" t="s">
        <v>285</v>
      </c>
      <c r="G66" s="30">
        <v>0.63</v>
      </c>
      <c r="H66" s="31" t="s">
        <v>110</v>
      </c>
      <c r="I66" s="30">
        <v>0.63</v>
      </c>
      <c r="J66" s="48"/>
      <c r="K66" s="49" t="s">
        <v>111</v>
      </c>
      <c r="L66" s="50" t="s">
        <v>112</v>
      </c>
      <c r="M66" s="51"/>
    </row>
    <row r="67" ht="24" customHeight="1" spans="1:13">
      <c r="A67" s="25">
        <f t="shared" si="0"/>
        <v>59</v>
      </c>
      <c r="B67" s="26" t="s">
        <v>33</v>
      </c>
      <c r="C67" s="27" t="s">
        <v>79</v>
      </c>
      <c r="D67" s="26" t="s">
        <v>286</v>
      </c>
      <c r="E67" s="28" t="s">
        <v>287</v>
      </c>
      <c r="F67" s="29" t="s">
        <v>288</v>
      </c>
      <c r="G67" s="30">
        <v>0.65</v>
      </c>
      <c r="H67" s="31" t="s">
        <v>110</v>
      </c>
      <c r="I67" s="30">
        <v>0.65</v>
      </c>
      <c r="J67" s="48"/>
      <c r="K67" s="49" t="s">
        <v>111</v>
      </c>
      <c r="L67" s="50" t="s">
        <v>112</v>
      </c>
      <c r="M67" s="51"/>
    </row>
    <row r="68" ht="24" customHeight="1" spans="1:13">
      <c r="A68" s="25">
        <f t="shared" si="0"/>
        <v>60</v>
      </c>
      <c r="B68" s="26" t="s">
        <v>33</v>
      </c>
      <c r="C68" s="27" t="s">
        <v>64</v>
      </c>
      <c r="D68" s="26" t="s">
        <v>289</v>
      </c>
      <c r="E68" s="28" t="s">
        <v>290</v>
      </c>
      <c r="F68" s="29" t="s">
        <v>291</v>
      </c>
      <c r="G68" s="30">
        <v>3.5</v>
      </c>
      <c r="H68" s="31" t="s">
        <v>110</v>
      </c>
      <c r="I68" s="30">
        <v>3.5</v>
      </c>
      <c r="J68" s="48"/>
      <c r="K68" s="49" t="s">
        <v>111</v>
      </c>
      <c r="L68" s="50" t="s">
        <v>112</v>
      </c>
      <c r="M68" s="51"/>
    </row>
    <row r="69" ht="24" customHeight="1" spans="1:13">
      <c r="A69" s="25">
        <f t="shared" si="0"/>
        <v>61</v>
      </c>
      <c r="B69" s="26" t="s">
        <v>33</v>
      </c>
      <c r="C69" s="27" t="s">
        <v>157</v>
      </c>
      <c r="D69" s="26" t="s">
        <v>292</v>
      </c>
      <c r="E69" s="28" t="s">
        <v>293</v>
      </c>
      <c r="F69" s="29" t="s">
        <v>294</v>
      </c>
      <c r="G69" s="30">
        <v>2.786</v>
      </c>
      <c r="H69" s="31" t="s">
        <v>110</v>
      </c>
      <c r="I69" s="30">
        <v>2.786</v>
      </c>
      <c r="J69" s="48"/>
      <c r="K69" s="49" t="s">
        <v>111</v>
      </c>
      <c r="L69" s="50" t="s">
        <v>112</v>
      </c>
      <c r="M69" s="51"/>
    </row>
    <row r="70" ht="24" customHeight="1" spans="1:13">
      <c r="A70" s="25">
        <f t="shared" si="0"/>
        <v>62</v>
      </c>
      <c r="B70" s="26" t="s">
        <v>33</v>
      </c>
      <c r="C70" s="27" t="s">
        <v>44</v>
      </c>
      <c r="D70" s="26" t="s">
        <v>295</v>
      </c>
      <c r="E70" s="28" t="s">
        <v>296</v>
      </c>
      <c r="F70" s="29" t="s">
        <v>297</v>
      </c>
      <c r="G70" s="30">
        <v>3</v>
      </c>
      <c r="H70" s="31" t="s">
        <v>110</v>
      </c>
      <c r="I70" s="30">
        <v>3</v>
      </c>
      <c r="J70" s="48"/>
      <c r="K70" s="49" t="s">
        <v>111</v>
      </c>
      <c r="L70" s="50" t="s">
        <v>112</v>
      </c>
      <c r="M70" s="51"/>
    </row>
    <row r="71" ht="24" customHeight="1" spans="1:13">
      <c r="A71" s="25">
        <f t="shared" si="0"/>
        <v>63</v>
      </c>
      <c r="B71" s="26" t="s">
        <v>33</v>
      </c>
      <c r="C71" s="27" t="s">
        <v>149</v>
      </c>
      <c r="D71" s="26" t="s">
        <v>298</v>
      </c>
      <c r="E71" s="28" t="s">
        <v>299</v>
      </c>
      <c r="F71" s="29" t="s">
        <v>300</v>
      </c>
      <c r="G71" s="30">
        <v>2.1</v>
      </c>
      <c r="H71" s="31" t="s">
        <v>110</v>
      </c>
      <c r="I71" s="30">
        <v>2.1</v>
      </c>
      <c r="J71" s="48"/>
      <c r="K71" s="49" t="s">
        <v>111</v>
      </c>
      <c r="L71" s="50" t="s">
        <v>112</v>
      </c>
      <c r="M71" s="51"/>
    </row>
    <row r="72" ht="24" customHeight="1" spans="1:13">
      <c r="A72" s="25">
        <f t="shared" ref="A72:A126" si="1">A71+1</f>
        <v>64</v>
      </c>
      <c r="B72" s="26" t="s">
        <v>33</v>
      </c>
      <c r="C72" s="27" t="s">
        <v>149</v>
      </c>
      <c r="D72" s="26" t="s">
        <v>301</v>
      </c>
      <c r="E72" s="28" t="s">
        <v>302</v>
      </c>
      <c r="F72" s="29" t="s">
        <v>303</v>
      </c>
      <c r="G72" s="30">
        <v>0.96</v>
      </c>
      <c r="H72" s="31" t="s">
        <v>110</v>
      </c>
      <c r="I72" s="30">
        <v>0.96</v>
      </c>
      <c r="J72" s="48"/>
      <c r="K72" s="49" t="s">
        <v>111</v>
      </c>
      <c r="L72" s="50" t="s">
        <v>112</v>
      </c>
      <c r="M72" s="51"/>
    </row>
    <row r="73" ht="24" customHeight="1" spans="1:13">
      <c r="A73" s="25">
        <f t="shared" si="1"/>
        <v>65</v>
      </c>
      <c r="B73" s="26" t="s">
        <v>33</v>
      </c>
      <c r="C73" s="27" t="s">
        <v>153</v>
      </c>
      <c r="D73" s="26" t="s">
        <v>154</v>
      </c>
      <c r="E73" s="28" t="s">
        <v>125</v>
      </c>
      <c r="F73" s="29" t="s">
        <v>304</v>
      </c>
      <c r="G73" s="30">
        <v>12.1</v>
      </c>
      <c r="H73" s="31" t="s">
        <v>110</v>
      </c>
      <c r="I73" s="30">
        <v>12.1</v>
      </c>
      <c r="J73" s="48"/>
      <c r="K73" s="49" t="s">
        <v>111</v>
      </c>
      <c r="L73" s="50" t="s">
        <v>112</v>
      </c>
      <c r="M73" s="51"/>
    </row>
    <row r="74" ht="24" customHeight="1" spans="1:13">
      <c r="A74" s="25">
        <f t="shared" si="1"/>
        <v>66</v>
      </c>
      <c r="B74" s="26" t="s">
        <v>33</v>
      </c>
      <c r="C74" s="27" t="s">
        <v>34</v>
      </c>
      <c r="D74" s="26" t="s">
        <v>305</v>
      </c>
      <c r="E74" s="28" t="s">
        <v>306</v>
      </c>
      <c r="F74" s="29" t="s">
        <v>307</v>
      </c>
      <c r="G74" s="30">
        <v>0.8</v>
      </c>
      <c r="H74" s="31" t="s">
        <v>110</v>
      </c>
      <c r="I74" s="30">
        <v>0.8</v>
      </c>
      <c r="J74" s="48"/>
      <c r="K74" s="49" t="s">
        <v>111</v>
      </c>
      <c r="L74" s="50" t="s">
        <v>112</v>
      </c>
      <c r="M74" s="51"/>
    </row>
    <row r="75" ht="24" customHeight="1" spans="1:13">
      <c r="A75" s="25">
        <f t="shared" si="1"/>
        <v>67</v>
      </c>
      <c r="B75" s="26" t="s">
        <v>33</v>
      </c>
      <c r="C75" s="27" t="s">
        <v>247</v>
      </c>
      <c r="D75" s="26" t="s">
        <v>262</v>
      </c>
      <c r="E75" s="28" t="s">
        <v>308</v>
      </c>
      <c r="F75" s="29" t="s">
        <v>309</v>
      </c>
      <c r="G75" s="30">
        <v>1</v>
      </c>
      <c r="H75" s="31" t="s">
        <v>110</v>
      </c>
      <c r="I75" s="30">
        <v>1</v>
      </c>
      <c r="J75" s="48"/>
      <c r="K75" s="49" t="s">
        <v>111</v>
      </c>
      <c r="L75" s="50" t="s">
        <v>112</v>
      </c>
      <c r="M75" s="51"/>
    </row>
    <row r="76" ht="24" customHeight="1" spans="1:13">
      <c r="A76" s="25">
        <f t="shared" si="1"/>
        <v>68</v>
      </c>
      <c r="B76" s="26" t="s">
        <v>33</v>
      </c>
      <c r="C76" s="27" t="s">
        <v>64</v>
      </c>
      <c r="D76" s="26" t="s">
        <v>215</v>
      </c>
      <c r="E76" s="28" t="s">
        <v>310</v>
      </c>
      <c r="F76" s="29" t="s">
        <v>311</v>
      </c>
      <c r="G76" s="30">
        <v>2.1</v>
      </c>
      <c r="H76" s="31" t="s">
        <v>110</v>
      </c>
      <c r="I76" s="30">
        <v>2.1</v>
      </c>
      <c r="J76" s="48"/>
      <c r="K76" s="49" t="s">
        <v>111</v>
      </c>
      <c r="L76" s="50" t="s">
        <v>112</v>
      </c>
      <c r="M76" s="51"/>
    </row>
    <row r="77" ht="24" customHeight="1" spans="1:13">
      <c r="A77" s="25">
        <f t="shared" si="1"/>
        <v>69</v>
      </c>
      <c r="B77" s="26" t="s">
        <v>33</v>
      </c>
      <c r="C77" s="27" t="s">
        <v>149</v>
      </c>
      <c r="D77" s="26" t="s">
        <v>301</v>
      </c>
      <c r="E77" s="28" t="s">
        <v>312</v>
      </c>
      <c r="F77" s="29" t="s">
        <v>313</v>
      </c>
      <c r="G77" s="30">
        <v>1.6</v>
      </c>
      <c r="H77" s="31" t="s">
        <v>110</v>
      </c>
      <c r="I77" s="30">
        <v>1.6</v>
      </c>
      <c r="J77" s="48"/>
      <c r="K77" s="49" t="s">
        <v>111</v>
      </c>
      <c r="L77" s="50" t="s">
        <v>112</v>
      </c>
      <c r="M77" s="51"/>
    </row>
    <row r="78" ht="24" customHeight="1" spans="1:13">
      <c r="A78" s="25">
        <f t="shared" si="1"/>
        <v>70</v>
      </c>
      <c r="B78" s="26" t="s">
        <v>33</v>
      </c>
      <c r="C78" s="27" t="s">
        <v>84</v>
      </c>
      <c r="D78" s="26" t="s">
        <v>121</v>
      </c>
      <c r="E78" s="28" t="s">
        <v>314</v>
      </c>
      <c r="F78" s="29" t="s">
        <v>315</v>
      </c>
      <c r="G78" s="30">
        <v>2.476</v>
      </c>
      <c r="H78" s="31" t="s">
        <v>110</v>
      </c>
      <c r="I78" s="30">
        <v>2.476</v>
      </c>
      <c r="J78" s="48"/>
      <c r="K78" s="49" t="s">
        <v>111</v>
      </c>
      <c r="L78" s="50" t="s">
        <v>112</v>
      </c>
      <c r="M78" s="51"/>
    </row>
    <row r="79" ht="24" customHeight="1" spans="1:13">
      <c r="A79" s="25">
        <f t="shared" si="1"/>
        <v>71</v>
      </c>
      <c r="B79" s="26" t="s">
        <v>33</v>
      </c>
      <c r="C79" s="27" t="s">
        <v>149</v>
      </c>
      <c r="D79" s="26" t="s">
        <v>316</v>
      </c>
      <c r="E79" s="28" t="s">
        <v>317</v>
      </c>
      <c r="F79" s="29" t="s">
        <v>318</v>
      </c>
      <c r="G79" s="30">
        <v>1.25</v>
      </c>
      <c r="H79" s="31" t="s">
        <v>110</v>
      </c>
      <c r="I79" s="30">
        <v>1.25</v>
      </c>
      <c r="J79" s="48"/>
      <c r="K79" s="49" t="s">
        <v>111</v>
      </c>
      <c r="L79" s="50" t="s">
        <v>112</v>
      </c>
      <c r="M79" s="51"/>
    </row>
    <row r="80" ht="24" customHeight="1" spans="1:13">
      <c r="A80" s="25">
        <f t="shared" si="1"/>
        <v>72</v>
      </c>
      <c r="B80" s="26" t="s">
        <v>33</v>
      </c>
      <c r="C80" s="27" t="s">
        <v>247</v>
      </c>
      <c r="D80" s="26" t="s">
        <v>262</v>
      </c>
      <c r="E80" s="28" t="s">
        <v>319</v>
      </c>
      <c r="F80" s="29" t="s">
        <v>320</v>
      </c>
      <c r="G80" s="30">
        <v>0.7</v>
      </c>
      <c r="H80" s="31" t="s">
        <v>110</v>
      </c>
      <c r="I80" s="30">
        <v>0.7</v>
      </c>
      <c r="J80" s="48"/>
      <c r="K80" s="49" t="s">
        <v>111</v>
      </c>
      <c r="L80" s="50" t="s">
        <v>112</v>
      </c>
      <c r="M80" s="51"/>
    </row>
    <row r="81" ht="24" customHeight="1" spans="1:13">
      <c r="A81" s="25">
        <f t="shared" si="1"/>
        <v>73</v>
      </c>
      <c r="B81" s="26" t="s">
        <v>33</v>
      </c>
      <c r="C81" s="27" t="s">
        <v>34</v>
      </c>
      <c r="D81" s="26" t="s">
        <v>321</v>
      </c>
      <c r="E81" s="28" t="s">
        <v>322</v>
      </c>
      <c r="F81" s="29" t="s">
        <v>323</v>
      </c>
      <c r="G81" s="30">
        <v>2.45</v>
      </c>
      <c r="H81" s="31" t="s">
        <v>110</v>
      </c>
      <c r="I81" s="30">
        <v>2.45</v>
      </c>
      <c r="J81" s="48"/>
      <c r="K81" s="49" t="s">
        <v>111</v>
      </c>
      <c r="L81" s="50" t="s">
        <v>112</v>
      </c>
      <c r="M81" s="51"/>
    </row>
    <row r="82" ht="24" customHeight="1" spans="1:13">
      <c r="A82" s="25">
        <f t="shared" si="1"/>
        <v>74</v>
      </c>
      <c r="B82" s="26" t="s">
        <v>33</v>
      </c>
      <c r="C82" s="27" t="s">
        <v>149</v>
      </c>
      <c r="D82" s="26" t="s">
        <v>271</v>
      </c>
      <c r="E82" s="28" t="s">
        <v>324</v>
      </c>
      <c r="F82" s="29" t="s">
        <v>325</v>
      </c>
      <c r="G82" s="30">
        <v>1.05</v>
      </c>
      <c r="H82" s="31" t="s">
        <v>110</v>
      </c>
      <c r="I82" s="30">
        <v>1.05</v>
      </c>
      <c r="J82" s="48"/>
      <c r="K82" s="49" t="s">
        <v>111</v>
      </c>
      <c r="L82" s="50" t="s">
        <v>112</v>
      </c>
      <c r="M82" s="51"/>
    </row>
    <row r="83" ht="24" customHeight="1" spans="1:13">
      <c r="A83" s="25">
        <f t="shared" si="1"/>
        <v>75</v>
      </c>
      <c r="B83" s="26" t="s">
        <v>33</v>
      </c>
      <c r="C83" s="27" t="s">
        <v>198</v>
      </c>
      <c r="D83" s="26" t="s">
        <v>326</v>
      </c>
      <c r="E83" s="28" t="s">
        <v>327</v>
      </c>
      <c r="F83" s="29" t="s">
        <v>328</v>
      </c>
      <c r="G83" s="30">
        <v>2.88</v>
      </c>
      <c r="H83" s="31" t="s">
        <v>110</v>
      </c>
      <c r="I83" s="30">
        <v>2.88</v>
      </c>
      <c r="J83" s="48"/>
      <c r="K83" s="49" t="s">
        <v>111</v>
      </c>
      <c r="L83" s="50" t="s">
        <v>112</v>
      </c>
      <c r="M83" s="51"/>
    </row>
    <row r="84" ht="24" customHeight="1" spans="1:13">
      <c r="A84" s="25">
        <f t="shared" si="1"/>
        <v>76</v>
      </c>
      <c r="B84" s="26" t="s">
        <v>33</v>
      </c>
      <c r="C84" s="27" t="s">
        <v>54</v>
      </c>
      <c r="D84" s="26" t="s">
        <v>329</v>
      </c>
      <c r="E84" s="28" t="s">
        <v>330</v>
      </c>
      <c r="F84" s="29" t="s">
        <v>331</v>
      </c>
      <c r="G84" s="30">
        <v>0.79</v>
      </c>
      <c r="H84" s="31" t="s">
        <v>110</v>
      </c>
      <c r="I84" s="30">
        <v>0.79</v>
      </c>
      <c r="J84" s="48"/>
      <c r="K84" s="49" t="s">
        <v>111</v>
      </c>
      <c r="L84" s="50" t="s">
        <v>112</v>
      </c>
      <c r="M84" s="51"/>
    </row>
    <row r="85" ht="24" customHeight="1" spans="1:13">
      <c r="A85" s="25">
        <f t="shared" si="1"/>
        <v>77</v>
      </c>
      <c r="B85" s="26" t="s">
        <v>33</v>
      </c>
      <c r="C85" s="27" t="s">
        <v>149</v>
      </c>
      <c r="D85" s="26" t="s">
        <v>332</v>
      </c>
      <c r="E85" s="28" t="s">
        <v>333</v>
      </c>
      <c r="F85" s="29" t="s">
        <v>334</v>
      </c>
      <c r="G85" s="30">
        <v>0.62</v>
      </c>
      <c r="H85" s="31" t="s">
        <v>110</v>
      </c>
      <c r="I85" s="30">
        <v>0.62</v>
      </c>
      <c r="J85" s="48"/>
      <c r="K85" s="49" t="s">
        <v>111</v>
      </c>
      <c r="L85" s="50" t="s">
        <v>112</v>
      </c>
      <c r="M85" s="51"/>
    </row>
    <row r="86" ht="24" customHeight="1" spans="1:13">
      <c r="A86" s="25">
        <f t="shared" si="1"/>
        <v>78</v>
      </c>
      <c r="B86" s="26" t="s">
        <v>33</v>
      </c>
      <c r="C86" s="27" t="s">
        <v>153</v>
      </c>
      <c r="D86" s="26" t="s">
        <v>335</v>
      </c>
      <c r="E86" s="28" t="s">
        <v>336</v>
      </c>
      <c r="F86" s="29" t="s">
        <v>337</v>
      </c>
      <c r="G86" s="30">
        <v>1.89</v>
      </c>
      <c r="H86" s="31" t="s">
        <v>110</v>
      </c>
      <c r="I86" s="30">
        <v>1.89</v>
      </c>
      <c r="J86" s="48"/>
      <c r="K86" s="49" t="s">
        <v>111</v>
      </c>
      <c r="L86" s="50" t="s">
        <v>112</v>
      </c>
      <c r="M86" s="51"/>
    </row>
    <row r="87" ht="24" customHeight="1" spans="1:13">
      <c r="A87" s="25">
        <f t="shared" si="1"/>
        <v>79</v>
      </c>
      <c r="B87" s="26" t="s">
        <v>33</v>
      </c>
      <c r="C87" s="27" t="s">
        <v>180</v>
      </c>
      <c r="D87" s="26" t="s">
        <v>181</v>
      </c>
      <c r="E87" s="28" t="s">
        <v>338</v>
      </c>
      <c r="F87" s="29" t="s">
        <v>339</v>
      </c>
      <c r="G87" s="30">
        <v>1.3</v>
      </c>
      <c r="H87" s="31" t="s">
        <v>110</v>
      </c>
      <c r="I87" s="30">
        <v>1.3</v>
      </c>
      <c r="J87" s="48"/>
      <c r="K87" s="49" t="s">
        <v>111</v>
      </c>
      <c r="L87" s="50" t="s">
        <v>112</v>
      </c>
      <c r="M87" s="51"/>
    </row>
    <row r="88" ht="24" customHeight="1" spans="1:13">
      <c r="A88" s="25">
        <f t="shared" si="1"/>
        <v>80</v>
      </c>
      <c r="B88" s="26" t="s">
        <v>33</v>
      </c>
      <c r="C88" s="27" t="s">
        <v>149</v>
      </c>
      <c r="D88" s="26" t="s">
        <v>281</v>
      </c>
      <c r="E88" s="28" t="s">
        <v>340</v>
      </c>
      <c r="F88" s="29" t="s">
        <v>341</v>
      </c>
      <c r="G88" s="30">
        <v>0.58</v>
      </c>
      <c r="H88" s="31" t="s">
        <v>110</v>
      </c>
      <c r="I88" s="30">
        <v>0.58</v>
      </c>
      <c r="J88" s="48"/>
      <c r="K88" s="49" t="s">
        <v>111</v>
      </c>
      <c r="L88" s="50" t="s">
        <v>112</v>
      </c>
      <c r="M88" s="51"/>
    </row>
    <row r="89" ht="24" customHeight="1" spans="1:13">
      <c r="A89" s="25">
        <f t="shared" si="1"/>
        <v>81</v>
      </c>
      <c r="B89" s="26" t="s">
        <v>33</v>
      </c>
      <c r="C89" s="27" t="s">
        <v>64</v>
      </c>
      <c r="D89" s="26" t="s">
        <v>215</v>
      </c>
      <c r="E89" s="28" t="s">
        <v>342</v>
      </c>
      <c r="F89" s="29" t="s">
        <v>343</v>
      </c>
      <c r="G89" s="30">
        <v>1.5</v>
      </c>
      <c r="H89" s="31" t="s">
        <v>110</v>
      </c>
      <c r="I89" s="30">
        <v>1.5</v>
      </c>
      <c r="J89" s="48"/>
      <c r="K89" s="49" t="s">
        <v>111</v>
      </c>
      <c r="L89" s="50" t="s">
        <v>112</v>
      </c>
      <c r="M89" s="51"/>
    </row>
    <row r="90" ht="24" customHeight="1" spans="1:13">
      <c r="A90" s="25">
        <f t="shared" si="1"/>
        <v>82</v>
      </c>
      <c r="B90" s="26" t="s">
        <v>33</v>
      </c>
      <c r="C90" s="27" t="s">
        <v>153</v>
      </c>
      <c r="D90" s="26" t="s">
        <v>154</v>
      </c>
      <c r="E90" s="28" t="s">
        <v>344</v>
      </c>
      <c r="F90" s="29" t="s">
        <v>345</v>
      </c>
      <c r="G90" s="30">
        <v>0.468</v>
      </c>
      <c r="H90" s="31" t="s">
        <v>110</v>
      </c>
      <c r="I90" s="30">
        <v>0.468</v>
      </c>
      <c r="J90" s="48"/>
      <c r="K90" s="49" t="s">
        <v>111</v>
      </c>
      <c r="L90" s="50" t="s">
        <v>112</v>
      </c>
      <c r="M90" s="51"/>
    </row>
    <row r="91" ht="24" customHeight="1" spans="1:13">
      <c r="A91" s="25">
        <f t="shared" si="1"/>
        <v>83</v>
      </c>
      <c r="B91" s="26" t="s">
        <v>33</v>
      </c>
      <c r="C91" s="27" t="s">
        <v>54</v>
      </c>
      <c r="D91" s="26" t="s">
        <v>136</v>
      </c>
      <c r="E91" s="28" t="s">
        <v>137</v>
      </c>
      <c r="F91" s="29" t="s">
        <v>346</v>
      </c>
      <c r="G91" s="30">
        <v>0.54</v>
      </c>
      <c r="H91" s="31" t="s">
        <v>110</v>
      </c>
      <c r="I91" s="30">
        <v>0.54</v>
      </c>
      <c r="J91" s="48"/>
      <c r="K91" s="49" t="s">
        <v>111</v>
      </c>
      <c r="L91" s="50" t="s">
        <v>112</v>
      </c>
      <c r="M91" s="51"/>
    </row>
    <row r="92" ht="24" customHeight="1" spans="1:13">
      <c r="A92" s="25">
        <f t="shared" si="1"/>
        <v>84</v>
      </c>
      <c r="B92" s="26" t="s">
        <v>33</v>
      </c>
      <c r="C92" s="27" t="s">
        <v>184</v>
      </c>
      <c r="D92" s="26" t="s">
        <v>321</v>
      </c>
      <c r="E92" s="28" t="s">
        <v>347</v>
      </c>
      <c r="F92" s="29" t="s">
        <v>348</v>
      </c>
      <c r="G92" s="30">
        <v>1.8</v>
      </c>
      <c r="H92" s="31" t="s">
        <v>110</v>
      </c>
      <c r="I92" s="30">
        <v>1.8</v>
      </c>
      <c r="J92" s="48"/>
      <c r="K92" s="49" t="s">
        <v>111</v>
      </c>
      <c r="L92" s="50" t="s">
        <v>112</v>
      </c>
      <c r="M92" s="51"/>
    </row>
    <row r="93" ht="24" customHeight="1" spans="1:13">
      <c r="A93" s="25">
        <f t="shared" si="1"/>
        <v>85</v>
      </c>
      <c r="B93" s="26" t="s">
        <v>33</v>
      </c>
      <c r="C93" s="27" t="s">
        <v>89</v>
      </c>
      <c r="D93" s="26" t="s">
        <v>349</v>
      </c>
      <c r="E93" s="28" t="s">
        <v>350</v>
      </c>
      <c r="F93" s="29" t="s">
        <v>351</v>
      </c>
      <c r="G93" s="30">
        <v>2.5</v>
      </c>
      <c r="H93" s="31" t="s">
        <v>110</v>
      </c>
      <c r="I93" s="30">
        <v>2.5</v>
      </c>
      <c r="J93" s="48"/>
      <c r="K93" s="49" t="s">
        <v>111</v>
      </c>
      <c r="L93" s="50" t="s">
        <v>112</v>
      </c>
      <c r="M93" s="51"/>
    </row>
    <row r="94" ht="24" customHeight="1" spans="1:13">
      <c r="A94" s="25">
        <f t="shared" si="1"/>
        <v>86</v>
      </c>
      <c r="B94" s="26" t="s">
        <v>33</v>
      </c>
      <c r="C94" s="27" t="s">
        <v>247</v>
      </c>
      <c r="D94" s="26" t="s">
        <v>262</v>
      </c>
      <c r="E94" s="28" t="s">
        <v>352</v>
      </c>
      <c r="F94" s="29" t="s">
        <v>353</v>
      </c>
      <c r="G94" s="30">
        <v>2.28</v>
      </c>
      <c r="H94" s="31" t="s">
        <v>110</v>
      </c>
      <c r="I94" s="30">
        <v>2.28</v>
      </c>
      <c r="J94" s="48"/>
      <c r="K94" s="49" t="s">
        <v>111</v>
      </c>
      <c r="L94" s="50" t="s">
        <v>112</v>
      </c>
      <c r="M94" s="51"/>
    </row>
    <row r="95" ht="24" customHeight="1" spans="1:13">
      <c r="A95" s="25">
        <f t="shared" si="1"/>
        <v>87</v>
      </c>
      <c r="B95" s="26" t="s">
        <v>33</v>
      </c>
      <c r="C95" s="27" t="s">
        <v>117</v>
      </c>
      <c r="D95" s="26" t="s">
        <v>354</v>
      </c>
      <c r="E95" s="28" t="s">
        <v>355</v>
      </c>
      <c r="F95" s="29" t="s">
        <v>356</v>
      </c>
      <c r="G95" s="30">
        <v>3.88</v>
      </c>
      <c r="H95" s="31" t="s">
        <v>110</v>
      </c>
      <c r="I95" s="30">
        <v>3.88</v>
      </c>
      <c r="J95" s="48"/>
      <c r="K95" s="49" t="s">
        <v>111</v>
      </c>
      <c r="L95" s="50" t="s">
        <v>112</v>
      </c>
      <c r="M95" s="51"/>
    </row>
    <row r="96" ht="24" customHeight="1" spans="1:13">
      <c r="A96" s="25">
        <f t="shared" si="1"/>
        <v>88</v>
      </c>
      <c r="B96" s="26" t="s">
        <v>33</v>
      </c>
      <c r="C96" s="27" t="s">
        <v>153</v>
      </c>
      <c r="D96" s="26" t="s">
        <v>335</v>
      </c>
      <c r="E96" s="28" t="s">
        <v>357</v>
      </c>
      <c r="F96" s="29" t="s">
        <v>358</v>
      </c>
      <c r="G96" s="30">
        <v>0.362</v>
      </c>
      <c r="H96" s="31" t="s">
        <v>110</v>
      </c>
      <c r="I96" s="30">
        <v>0.362</v>
      </c>
      <c r="J96" s="48"/>
      <c r="K96" s="49" t="s">
        <v>111</v>
      </c>
      <c r="L96" s="50" t="s">
        <v>112</v>
      </c>
      <c r="M96" s="51"/>
    </row>
    <row r="97" ht="24" customHeight="1" spans="1:13">
      <c r="A97" s="25">
        <f t="shared" si="1"/>
        <v>89</v>
      </c>
      <c r="B97" s="26" t="s">
        <v>33</v>
      </c>
      <c r="C97" s="27" t="s">
        <v>180</v>
      </c>
      <c r="D97" s="26" t="s">
        <v>181</v>
      </c>
      <c r="E97" s="28" t="s">
        <v>359</v>
      </c>
      <c r="F97" s="29" t="s">
        <v>360</v>
      </c>
      <c r="G97" s="30">
        <v>0.21</v>
      </c>
      <c r="H97" s="31" t="s">
        <v>110</v>
      </c>
      <c r="I97" s="30">
        <v>0.21</v>
      </c>
      <c r="J97" s="48"/>
      <c r="K97" s="49" t="s">
        <v>111</v>
      </c>
      <c r="L97" s="50" t="s">
        <v>112</v>
      </c>
      <c r="M97" s="51"/>
    </row>
    <row r="98" ht="24" customHeight="1" spans="1:13">
      <c r="A98" s="25">
        <f t="shared" si="1"/>
        <v>90</v>
      </c>
      <c r="B98" s="26" t="s">
        <v>33</v>
      </c>
      <c r="C98" s="27" t="s">
        <v>89</v>
      </c>
      <c r="D98" s="26" t="s">
        <v>361</v>
      </c>
      <c r="E98" s="28" t="s">
        <v>362</v>
      </c>
      <c r="F98" s="29" t="s">
        <v>363</v>
      </c>
      <c r="G98" s="30">
        <v>3.68</v>
      </c>
      <c r="H98" s="31" t="s">
        <v>110</v>
      </c>
      <c r="I98" s="30">
        <v>3.68</v>
      </c>
      <c r="J98" s="48"/>
      <c r="K98" s="49" t="s">
        <v>111</v>
      </c>
      <c r="L98" s="50" t="s">
        <v>112</v>
      </c>
      <c r="M98" s="51"/>
    </row>
    <row r="99" ht="24" customHeight="1" spans="1:13">
      <c r="A99" s="25">
        <f t="shared" si="1"/>
        <v>91</v>
      </c>
      <c r="B99" s="26" t="s">
        <v>33</v>
      </c>
      <c r="C99" s="27" t="s">
        <v>247</v>
      </c>
      <c r="D99" s="26" t="s">
        <v>364</v>
      </c>
      <c r="E99" s="28" t="s">
        <v>365</v>
      </c>
      <c r="F99" s="29" t="s">
        <v>366</v>
      </c>
      <c r="G99" s="30">
        <v>0.55</v>
      </c>
      <c r="H99" s="31" t="s">
        <v>110</v>
      </c>
      <c r="I99" s="30">
        <v>0.55</v>
      </c>
      <c r="J99" s="48"/>
      <c r="K99" s="49" t="s">
        <v>111</v>
      </c>
      <c r="L99" s="50" t="s">
        <v>112</v>
      </c>
      <c r="M99" s="51"/>
    </row>
    <row r="100" ht="24" customHeight="1" spans="1:13">
      <c r="A100" s="25">
        <f t="shared" si="1"/>
        <v>92</v>
      </c>
      <c r="B100" s="26" t="s">
        <v>33</v>
      </c>
      <c r="C100" s="27" t="s">
        <v>89</v>
      </c>
      <c r="D100" s="26" t="s">
        <v>367</v>
      </c>
      <c r="E100" s="28" t="s">
        <v>368</v>
      </c>
      <c r="F100" s="29" t="s">
        <v>369</v>
      </c>
      <c r="G100" s="30">
        <v>1.15</v>
      </c>
      <c r="H100" s="31" t="s">
        <v>110</v>
      </c>
      <c r="I100" s="30">
        <v>1.15</v>
      </c>
      <c r="J100" s="48"/>
      <c r="K100" s="49" t="s">
        <v>111</v>
      </c>
      <c r="L100" s="50" t="s">
        <v>112</v>
      </c>
      <c r="M100" s="51"/>
    </row>
    <row r="101" ht="24" customHeight="1" spans="1:13">
      <c r="A101" s="25">
        <f t="shared" si="1"/>
        <v>93</v>
      </c>
      <c r="B101" s="26" t="s">
        <v>33</v>
      </c>
      <c r="C101" s="27" t="s">
        <v>157</v>
      </c>
      <c r="D101" s="26" t="s">
        <v>177</v>
      </c>
      <c r="E101" s="28" t="s">
        <v>370</v>
      </c>
      <c r="F101" s="29" t="s">
        <v>371</v>
      </c>
      <c r="G101" s="30">
        <v>0.627</v>
      </c>
      <c r="H101" s="31" t="s">
        <v>110</v>
      </c>
      <c r="I101" s="30">
        <v>0.627</v>
      </c>
      <c r="J101" s="48"/>
      <c r="K101" s="49" t="s">
        <v>111</v>
      </c>
      <c r="L101" s="50" t="s">
        <v>112</v>
      </c>
      <c r="M101" s="51"/>
    </row>
    <row r="102" ht="24" customHeight="1" spans="1:13">
      <c r="A102" s="25">
        <f t="shared" si="1"/>
        <v>94</v>
      </c>
      <c r="B102" s="26" t="s">
        <v>33</v>
      </c>
      <c r="C102" s="27" t="s">
        <v>54</v>
      </c>
      <c r="D102" s="26" t="s">
        <v>136</v>
      </c>
      <c r="E102" s="28" t="s">
        <v>372</v>
      </c>
      <c r="F102" s="29" t="s">
        <v>373</v>
      </c>
      <c r="G102" s="30">
        <v>0.865</v>
      </c>
      <c r="H102" s="31" t="s">
        <v>110</v>
      </c>
      <c r="I102" s="30">
        <v>0.865</v>
      </c>
      <c r="J102" s="48"/>
      <c r="K102" s="49" t="s">
        <v>111</v>
      </c>
      <c r="L102" s="50" t="s">
        <v>112</v>
      </c>
      <c r="M102" s="51"/>
    </row>
    <row r="103" ht="24" customHeight="1" spans="1:13">
      <c r="A103" s="25">
        <f t="shared" si="1"/>
        <v>95</v>
      </c>
      <c r="B103" s="26" t="s">
        <v>33</v>
      </c>
      <c r="C103" s="27" t="s">
        <v>79</v>
      </c>
      <c r="D103" s="26" t="s">
        <v>286</v>
      </c>
      <c r="E103" s="28" t="s">
        <v>374</v>
      </c>
      <c r="F103" s="29" t="s">
        <v>375</v>
      </c>
      <c r="G103" s="30">
        <v>0.66</v>
      </c>
      <c r="H103" s="31" t="s">
        <v>110</v>
      </c>
      <c r="I103" s="30">
        <v>0.66</v>
      </c>
      <c r="J103" s="48"/>
      <c r="K103" s="49" t="s">
        <v>111</v>
      </c>
      <c r="L103" s="50" t="s">
        <v>112</v>
      </c>
      <c r="M103" s="51"/>
    </row>
    <row r="104" ht="24" customHeight="1" spans="1:13">
      <c r="A104" s="25">
        <f t="shared" si="1"/>
        <v>96</v>
      </c>
      <c r="B104" s="26" t="s">
        <v>33</v>
      </c>
      <c r="C104" s="27" t="s">
        <v>49</v>
      </c>
      <c r="D104" s="26" t="s">
        <v>376</v>
      </c>
      <c r="E104" s="28" t="s">
        <v>377</v>
      </c>
      <c r="F104" s="29" t="s">
        <v>378</v>
      </c>
      <c r="G104" s="30">
        <v>2.1</v>
      </c>
      <c r="H104" s="31" t="s">
        <v>110</v>
      </c>
      <c r="I104" s="30">
        <v>2.1</v>
      </c>
      <c r="J104" s="48"/>
      <c r="K104" s="49" t="s">
        <v>111</v>
      </c>
      <c r="L104" s="50" t="s">
        <v>112</v>
      </c>
      <c r="M104" s="51"/>
    </row>
    <row r="105" ht="24" customHeight="1" spans="1:13">
      <c r="A105" s="25">
        <f t="shared" si="1"/>
        <v>97</v>
      </c>
      <c r="B105" s="26" t="s">
        <v>33</v>
      </c>
      <c r="C105" s="27" t="s">
        <v>54</v>
      </c>
      <c r="D105" s="26" t="s">
        <v>379</v>
      </c>
      <c r="E105" s="28" t="s">
        <v>380</v>
      </c>
      <c r="F105" s="29" t="s">
        <v>381</v>
      </c>
      <c r="G105" s="30">
        <v>1.9</v>
      </c>
      <c r="H105" s="31" t="s">
        <v>110</v>
      </c>
      <c r="I105" s="30">
        <v>1.9</v>
      </c>
      <c r="J105" s="48"/>
      <c r="K105" s="49" t="s">
        <v>111</v>
      </c>
      <c r="L105" s="50" t="s">
        <v>112</v>
      </c>
      <c r="M105" s="51"/>
    </row>
    <row r="106" ht="24" customHeight="1" spans="1:13">
      <c r="A106" s="25">
        <f t="shared" si="1"/>
        <v>98</v>
      </c>
      <c r="B106" s="26" t="s">
        <v>33</v>
      </c>
      <c r="C106" s="27" t="s">
        <v>198</v>
      </c>
      <c r="D106" s="26" t="s">
        <v>382</v>
      </c>
      <c r="E106" s="28" t="s">
        <v>383</v>
      </c>
      <c r="F106" s="29" t="s">
        <v>384</v>
      </c>
      <c r="G106" s="30">
        <v>3.385</v>
      </c>
      <c r="H106" s="31" t="s">
        <v>110</v>
      </c>
      <c r="I106" s="30">
        <v>3.385</v>
      </c>
      <c r="J106" s="48"/>
      <c r="K106" s="49" t="s">
        <v>111</v>
      </c>
      <c r="L106" s="50" t="s">
        <v>112</v>
      </c>
      <c r="M106" s="51"/>
    </row>
    <row r="107" ht="24" customHeight="1" spans="1:13">
      <c r="A107" s="25">
        <f t="shared" si="1"/>
        <v>99</v>
      </c>
      <c r="B107" s="26" t="s">
        <v>33</v>
      </c>
      <c r="C107" s="27" t="s">
        <v>44</v>
      </c>
      <c r="D107" s="26" t="s">
        <v>45</v>
      </c>
      <c r="E107" s="28" t="s">
        <v>385</v>
      </c>
      <c r="F107" s="29" t="s">
        <v>386</v>
      </c>
      <c r="G107" s="30">
        <v>1.9</v>
      </c>
      <c r="H107" s="31" t="s">
        <v>110</v>
      </c>
      <c r="I107" s="30">
        <v>1.9</v>
      </c>
      <c r="J107" s="48"/>
      <c r="K107" s="49" t="s">
        <v>111</v>
      </c>
      <c r="L107" s="50" t="s">
        <v>112</v>
      </c>
      <c r="M107" s="51"/>
    </row>
    <row r="108" ht="24" customHeight="1" spans="1:13">
      <c r="A108" s="25">
        <v>100</v>
      </c>
      <c r="B108" s="26" t="s">
        <v>33</v>
      </c>
      <c r="C108" s="27" t="s">
        <v>44</v>
      </c>
      <c r="D108" s="26" t="s">
        <v>45</v>
      </c>
      <c r="E108" s="28" t="s">
        <v>274</v>
      </c>
      <c r="F108" s="29" t="s">
        <v>387</v>
      </c>
      <c r="G108" s="30">
        <v>3.4</v>
      </c>
      <c r="H108" s="31" t="s">
        <v>110</v>
      </c>
      <c r="I108" s="30">
        <v>3.4</v>
      </c>
      <c r="J108" s="48"/>
      <c r="K108" s="49" t="s">
        <v>111</v>
      </c>
      <c r="L108" s="50" t="s">
        <v>112</v>
      </c>
      <c r="M108" s="51"/>
    </row>
    <row r="109" ht="24" customHeight="1" spans="1:13">
      <c r="A109" s="25">
        <f>A108+1</f>
        <v>101</v>
      </c>
      <c r="B109" s="26" t="s">
        <v>33</v>
      </c>
      <c r="C109" s="27" t="s">
        <v>142</v>
      </c>
      <c r="D109" s="26" t="s">
        <v>388</v>
      </c>
      <c r="E109" s="28" t="s">
        <v>389</v>
      </c>
      <c r="F109" s="29" t="s">
        <v>390</v>
      </c>
      <c r="G109" s="30">
        <v>2.9</v>
      </c>
      <c r="H109" s="31" t="s">
        <v>110</v>
      </c>
      <c r="I109" s="30">
        <v>2.9</v>
      </c>
      <c r="J109" s="48"/>
      <c r="K109" s="49" t="s">
        <v>111</v>
      </c>
      <c r="L109" s="50" t="s">
        <v>112</v>
      </c>
      <c r="M109" s="51"/>
    </row>
    <row r="110" ht="24" customHeight="1" spans="1:13">
      <c r="A110" s="25">
        <f>A109+1</f>
        <v>102</v>
      </c>
      <c r="B110" s="26" t="s">
        <v>33</v>
      </c>
      <c r="C110" s="27" t="s">
        <v>149</v>
      </c>
      <c r="D110" s="26" t="s">
        <v>271</v>
      </c>
      <c r="E110" s="28" t="s">
        <v>391</v>
      </c>
      <c r="F110" s="29" t="s">
        <v>392</v>
      </c>
      <c r="G110" s="30">
        <v>0.85</v>
      </c>
      <c r="H110" s="31" t="s">
        <v>110</v>
      </c>
      <c r="I110" s="30">
        <v>0.85</v>
      </c>
      <c r="J110" s="48"/>
      <c r="K110" s="49" t="s">
        <v>111</v>
      </c>
      <c r="L110" s="50" t="s">
        <v>112</v>
      </c>
      <c r="M110" s="51"/>
    </row>
    <row r="111" ht="24" customHeight="1" spans="1:13">
      <c r="A111" s="25">
        <f>A110+1</f>
        <v>103</v>
      </c>
      <c r="B111" s="26" t="s">
        <v>33</v>
      </c>
      <c r="C111" s="27" t="s">
        <v>194</v>
      </c>
      <c r="D111" s="26" t="s">
        <v>393</v>
      </c>
      <c r="E111" s="28" t="s">
        <v>394</v>
      </c>
      <c r="F111" s="29" t="s">
        <v>395</v>
      </c>
      <c r="G111" s="30">
        <v>4.624</v>
      </c>
      <c r="H111" s="31" t="s">
        <v>110</v>
      </c>
      <c r="I111" s="30">
        <v>4.624</v>
      </c>
      <c r="J111" s="48"/>
      <c r="K111" s="49" t="s">
        <v>111</v>
      </c>
      <c r="L111" s="50" t="s">
        <v>112</v>
      </c>
      <c r="M111" s="51"/>
    </row>
    <row r="112" ht="24" customHeight="1" spans="1:13">
      <c r="A112" s="25">
        <f t="shared" si="1"/>
        <v>104</v>
      </c>
      <c r="B112" s="26" t="s">
        <v>33</v>
      </c>
      <c r="C112" s="27" t="s">
        <v>64</v>
      </c>
      <c r="D112" s="26" t="s">
        <v>396</v>
      </c>
      <c r="E112" s="28" t="s">
        <v>216</v>
      </c>
      <c r="F112" s="29" t="s">
        <v>397</v>
      </c>
      <c r="G112" s="30">
        <v>2</v>
      </c>
      <c r="H112" s="31" t="s">
        <v>110</v>
      </c>
      <c r="I112" s="30">
        <v>2</v>
      </c>
      <c r="J112" s="48"/>
      <c r="K112" s="49" t="s">
        <v>111</v>
      </c>
      <c r="L112" s="50" t="s">
        <v>112</v>
      </c>
      <c r="M112" s="51"/>
    </row>
    <row r="113" ht="24" customHeight="1" spans="1:13">
      <c r="A113" s="25">
        <f t="shared" si="1"/>
        <v>105</v>
      </c>
      <c r="B113" s="26" t="s">
        <v>33</v>
      </c>
      <c r="C113" s="27" t="s">
        <v>84</v>
      </c>
      <c r="D113" s="26" t="s">
        <v>124</v>
      </c>
      <c r="E113" s="28" t="s">
        <v>125</v>
      </c>
      <c r="F113" s="29" t="s">
        <v>398</v>
      </c>
      <c r="G113" s="30">
        <v>24.5</v>
      </c>
      <c r="H113" s="31" t="s">
        <v>110</v>
      </c>
      <c r="I113" s="30">
        <v>24.5</v>
      </c>
      <c r="J113" s="48"/>
      <c r="K113" s="49" t="s">
        <v>111</v>
      </c>
      <c r="L113" s="50" t="s">
        <v>112</v>
      </c>
      <c r="M113" s="51"/>
    </row>
    <row r="114" ht="24" customHeight="1" spans="1:13">
      <c r="A114" s="25">
        <f t="shared" si="1"/>
        <v>106</v>
      </c>
      <c r="B114" s="26" t="s">
        <v>33</v>
      </c>
      <c r="C114" s="27" t="s">
        <v>64</v>
      </c>
      <c r="D114" s="26" t="s">
        <v>399</v>
      </c>
      <c r="E114" s="28" t="s">
        <v>400</v>
      </c>
      <c r="F114" s="29" t="s">
        <v>401</v>
      </c>
      <c r="G114" s="30">
        <v>1.4</v>
      </c>
      <c r="H114" s="31" t="s">
        <v>110</v>
      </c>
      <c r="I114" s="30">
        <v>1.4</v>
      </c>
      <c r="J114" s="48"/>
      <c r="K114" s="49" t="s">
        <v>111</v>
      </c>
      <c r="L114" s="50" t="s">
        <v>112</v>
      </c>
      <c r="M114" s="51"/>
    </row>
    <row r="115" ht="24" customHeight="1" spans="1:13">
      <c r="A115" s="25">
        <f t="shared" si="1"/>
        <v>107</v>
      </c>
      <c r="B115" s="26" t="s">
        <v>33</v>
      </c>
      <c r="C115" s="27" t="s">
        <v>149</v>
      </c>
      <c r="D115" s="26" t="s">
        <v>332</v>
      </c>
      <c r="E115" s="28" t="s">
        <v>402</v>
      </c>
      <c r="F115" s="29" t="s">
        <v>403</v>
      </c>
      <c r="G115" s="30">
        <v>2.45</v>
      </c>
      <c r="H115" s="31" t="s">
        <v>110</v>
      </c>
      <c r="I115" s="30">
        <v>2.45</v>
      </c>
      <c r="J115" s="48"/>
      <c r="K115" s="49" t="s">
        <v>111</v>
      </c>
      <c r="L115" s="50" t="s">
        <v>112</v>
      </c>
      <c r="M115" s="51"/>
    </row>
    <row r="116" ht="24" customHeight="1" spans="1:13">
      <c r="A116" s="25">
        <f t="shared" si="1"/>
        <v>108</v>
      </c>
      <c r="B116" s="26" t="s">
        <v>33</v>
      </c>
      <c r="C116" s="27" t="s">
        <v>180</v>
      </c>
      <c r="D116" s="26" t="s">
        <v>404</v>
      </c>
      <c r="E116" s="28" t="s">
        <v>405</v>
      </c>
      <c r="F116" s="29" t="s">
        <v>406</v>
      </c>
      <c r="G116" s="30">
        <v>2.863</v>
      </c>
      <c r="H116" s="31" t="s">
        <v>110</v>
      </c>
      <c r="I116" s="30">
        <v>2.863</v>
      </c>
      <c r="J116" s="48"/>
      <c r="K116" s="49" t="s">
        <v>111</v>
      </c>
      <c r="L116" s="50" t="s">
        <v>112</v>
      </c>
      <c r="M116" s="51"/>
    </row>
    <row r="117" ht="24" customHeight="1" spans="1:13">
      <c r="A117" s="25">
        <f t="shared" si="1"/>
        <v>109</v>
      </c>
      <c r="B117" s="26" t="s">
        <v>33</v>
      </c>
      <c r="C117" s="27" t="s">
        <v>149</v>
      </c>
      <c r="D117" s="26" t="s">
        <v>150</v>
      </c>
      <c r="E117" s="28" t="s">
        <v>407</v>
      </c>
      <c r="F117" s="29" t="s">
        <v>408</v>
      </c>
      <c r="G117" s="30">
        <v>0.5</v>
      </c>
      <c r="H117" s="31" t="s">
        <v>110</v>
      </c>
      <c r="I117" s="30">
        <v>0.5</v>
      </c>
      <c r="J117" s="48"/>
      <c r="K117" s="49" t="s">
        <v>111</v>
      </c>
      <c r="L117" s="50" t="s">
        <v>112</v>
      </c>
      <c r="M117" s="51"/>
    </row>
    <row r="118" ht="24" customHeight="1" spans="1:13">
      <c r="A118" s="25">
        <f t="shared" si="1"/>
        <v>110</v>
      </c>
      <c r="B118" s="26" t="s">
        <v>33</v>
      </c>
      <c r="C118" s="27" t="s">
        <v>247</v>
      </c>
      <c r="D118" s="26" t="s">
        <v>409</v>
      </c>
      <c r="E118" s="28" t="s">
        <v>410</v>
      </c>
      <c r="F118" s="29" t="s">
        <v>411</v>
      </c>
      <c r="G118" s="30">
        <v>2.6</v>
      </c>
      <c r="H118" s="31" t="s">
        <v>110</v>
      </c>
      <c r="I118" s="30">
        <v>2.6</v>
      </c>
      <c r="J118" s="48"/>
      <c r="K118" s="49" t="s">
        <v>111</v>
      </c>
      <c r="L118" s="50" t="s">
        <v>112</v>
      </c>
      <c r="M118" s="51"/>
    </row>
    <row r="119" ht="24" customHeight="1" spans="1:13">
      <c r="A119" s="25">
        <f t="shared" si="1"/>
        <v>111</v>
      </c>
      <c r="B119" s="26" t="s">
        <v>33</v>
      </c>
      <c r="C119" s="27" t="s">
        <v>79</v>
      </c>
      <c r="D119" s="26" t="s">
        <v>412</v>
      </c>
      <c r="E119" s="28" t="s">
        <v>413</v>
      </c>
      <c r="F119" s="29" t="s">
        <v>414</v>
      </c>
      <c r="G119" s="30">
        <v>20</v>
      </c>
      <c r="H119" s="31" t="s">
        <v>110</v>
      </c>
      <c r="I119" s="30">
        <v>20</v>
      </c>
      <c r="J119" s="48"/>
      <c r="K119" s="49" t="s">
        <v>111</v>
      </c>
      <c r="L119" s="50" t="s">
        <v>112</v>
      </c>
      <c r="M119" s="51"/>
    </row>
    <row r="120" ht="24" customHeight="1" spans="1:13">
      <c r="A120" s="25">
        <f t="shared" si="1"/>
        <v>112</v>
      </c>
      <c r="B120" s="26" t="s">
        <v>33</v>
      </c>
      <c r="C120" s="27" t="s">
        <v>149</v>
      </c>
      <c r="D120" s="26" t="s">
        <v>301</v>
      </c>
      <c r="E120" s="28" t="s">
        <v>415</v>
      </c>
      <c r="F120" s="29" t="s">
        <v>416</v>
      </c>
      <c r="G120" s="30">
        <v>1</v>
      </c>
      <c r="H120" s="31" t="s">
        <v>110</v>
      </c>
      <c r="I120" s="30">
        <v>1</v>
      </c>
      <c r="J120" s="48"/>
      <c r="K120" s="49" t="s">
        <v>111</v>
      </c>
      <c r="L120" s="50" t="s">
        <v>112</v>
      </c>
      <c r="M120" s="51"/>
    </row>
    <row r="121" ht="24" customHeight="1" spans="1:13">
      <c r="A121" s="25">
        <f t="shared" si="1"/>
        <v>113</v>
      </c>
      <c r="B121" s="26" t="s">
        <v>33</v>
      </c>
      <c r="C121" s="27" t="s">
        <v>49</v>
      </c>
      <c r="D121" s="26" t="s">
        <v>170</v>
      </c>
      <c r="E121" s="28" t="s">
        <v>417</v>
      </c>
      <c r="F121" s="29" t="s">
        <v>418</v>
      </c>
      <c r="G121" s="30">
        <v>1.2</v>
      </c>
      <c r="H121" s="31" t="s">
        <v>110</v>
      </c>
      <c r="I121" s="30">
        <v>1.2</v>
      </c>
      <c r="J121" s="48"/>
      <c r="K121" s="49" t="s">
        <v>111</v>
      </c>
      <c r="L121" s="50" t="s">
        <v>112</v>
      </c>
      <c r="M121" s="51"/>
    </row>
    <row r="122" ht="24" customHeight="1" spans="1:13">
      <c r="A122" s="25">
        <f t="shared" si="1"/>
        <v>114</v>
      </c>
      <c r="B122" s="26" t="s">
        <v>33</v>
      </c>
      <c r="C122" s="27" t="s">
        <v>54</v>
      </c>
      <c r="D122" s="26" t="s">
        <v>329</v>
      </c>
      <c r="E122" s="28" t="s">
        <v>419</v>
      </c>
      <c r="F122" s="29" t="s">
        <v>420</v>
      </c>
      <c r="G122" s="30">
        <v>4.8</v>
      </c>
      <c r="H122" s="31" t="s">
        <v>110</v>
      </c>
      <c r="I122" s="30">
        <v>4.8</v>
      </c>
      <c r="J122" s="48"/>
      <c r="K122" s="49" t="s">
        <v>111</v>
      </c>
      <c r="L122" s="50" t="s">
        <v>112</v>
      </c>
      <c r="M122" s="51"/>
    </row>
    <row r="123" ht="24" customHeight="1" spans="1:13">
      <c r="A123" s="25">
        <f t="shared" si="1"/>
        <v>115</v>
      </c>
      <c r="B123" s="26" t="s">
        <v>33</v>
      </c>
      <c r="C123" s="27" t="s">
        <v>54</v>
      </c>
      <c r="D123" s="26" t="s">
        <v>329</v>
      </c>
      <c r="E123" s="28" t="s">
        <v>421</v>
      </c>
      <c r="F123" s="29" t="s">
        <v>422</v>
      </c>
      <c r="G123" s="30">
        <v>0.35</v>
      </c>
      <c r="H123" s="31" t="s">
        <v>110</v>
      </c>
      <c r="I123" s="30">
        <v>0.35</v>
      </c>
      <c r="J123" s="48"/>
      <c r="K123" s="49" t="s">
        <v>111</v>
      </c>
      <c r="L123" s="50" t="s">
        <v>112</v>
      </c>
      <c r="M123" s="51"/>
    </row>
    <row r="124" ht="24" customHeight="1" spans="1:13">
      <c r="A124" s="25">
        <f t="shared" si="1"/>
        <v>116</v>
      </c>
      <c r="B124" s="26" t="s">
        <v>33</v>
      </c>
      <c r="C124" s="27" t="s">
        <v>142</v>
      </c>
      <c r="D124" s="26" t="s">
        <v>423</v>
      </c>
      <c r="E124" s="28" t="s">
        <v>171</v>
      </c>
      <c r="F124" s="29" t="s">
        <v>424</v>
      </c>
      <c r="G124" s="30">
        <v>3.6</v>
      </c>
      <c r="H124" s="31" t="s">
        <v>110</v>
      </c>
      <c r="I124" s="30">
        <v>3.6</v>
      </c>
      <c r="J124" s="48"/>
      <c r="K124" s="49" t="s">
        <v>111</v>
      </c>
      <c r="L124" s="50" t="s">
        <v>112</v>
      </c>
      <c r="M124" s="51"/>
    </row>
    <row r="125" ht="24" customHeight="1" spans="1:13">
      <c r="A125" s="25">
        <f t="shared" si="1"/>
        <v>117</v>
      </c>
      <c r="B125" s="26" t="s">
        <v>33</v>
      </c>
      <c r="C125" s="27" t="s">
        <v>54</v>
      </c>
      <c r="D125" s="26" t="s">
        <v>423</v>
      </c>
      <c r="E125" s="28" t="s">
        <v>425</v>
      </c>
      <c r="F125" s="29" t="s">
        <v>426</v>
      </c>
      <c r="G125" s="30">
        <v>2.7</v>
      </c>
      <c r="H125" s="31" t="s">
        <v>110</v>
      </c>
      <c r="I125" s="30">
        <v>2.7</v>
      </c>
      <c r="J125" s="48"/>
      <c r="K125" s="49" t="s">
        <v>111</v>
      </c>
      <c r="L125" s="50" t="s">
        <v>112</v>
      </c>
      <c r="M125" s="51"/>
    </row>
    <row r="126" ht="24" customHeight="1" spans="1:13">
      <c r="A126" s="25">
        <f t="shared" si="1"/>
        <v>118</v>
      </c>
      <c r="B126" s="26" t="s">
        <v>33</v>
      </c>
      <c r="C126" s="27" t="s">
        <v>180</v>
      </c>
      <c r="D126" s="26" t="s">
        <v>427</v>
      </c>
      <c r="E126" s="28" t="s">
        <v>352</v>
      </c>
      <c r="F126" s="29" t="s">
        <v>428</v>
      </c>
      <c r="G126" s="30">
        <v>1.02</v>
      </c>
      <c r="H126" s="31" t="s">
        <v>110</v>
      </c>
      <c r="I126" s="30">
        <v>1.02</v>
      </c>
      <c r="J126" s="48"/>
      <c r="K126" s="49"/>
      <c r="L126" s="50"/>
      <c r="M126" s="51"/>
    </row>
    <row r="127" ht="20.25" customHeight="1" spans="1:9">
      <c r="A127" s="52"/>
      <c r="B127" s="52" t="s">
        <v>429</v>
      </c>
      <c r="C127" s="52"/>
      <c r="D127" s="52"/>
      <c r="E127" s="52" t="s">
        <v>430</v>
      </c>
      <c r="F127" s="52"/>
      <c r="G127" s="1" t="s">
        <v>431</v>
      </c>
      <c r="H127" s="52" t="s">
        <v>432</v>
      </c>
      <c r="I127" s="53"/>
    </row>
    <row r="128" ht="15.6" customHeight="1" spans="1:9">
      <c r="A128" s="52"/>
      <c r="B128" s="52"/>
      <c r="C128" s="52"/>
      <c r="D128" s="52"/>
      <c r="E128" s="52"/>
      <c r="F128" s="52"/>
      <c r="G128" s="53"/>
      <c r="H128" s="52"/>
      <c r="I128" s="53"/>
    </row>
    <row r="129" ht="15.6" customHeight="1" spans="1:9">
      <c r="A129" s="52"/>
      <c r="B129" s="52"/>
      <c r="C129" s="52"/>
      <c r="D129" s="52"/>
      <c r="E129" s="52"/>
      <c r="F129" s="52"/>
      <c r="G129" s="53"/>
      <c r="H129" s="52"/>
      <c r="I129" s="53"/>
    </row>
  </sheetData>
  <mergeCells count="17">
    <mergeCell ref="A1:B1"/>
    <mergeCell ref="A2:M2"/>
    <mergeCell ref="B4:H4"/>
    <mergeCell ref="K4:L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</mergeCells>
  <pageMargins left="0.75" right="0.75" top="1" bottom="1" header="0.5" footer="0.5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表二</vt:lpstr>
      <vt:lpstr>表二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2021-11-29T09:31:00Z</dcterms:created>
  <dcterms:modified xsi:type="dcterms:W3CDTF">2021-11-29T09:36:37Z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17B15CB70DB3425F91A61573E4343A98</vt:lpwstr>
  </property>
  <property fmtid="{D5CDD505-2E9C-101B-9397-08002B2CF9AE}" pid="3" name="KSOProductBuildVer">
    <vt:lpwstr>2052-11.1.0.11115</vt:lpwstr>
  </property>
</Properties>
</file>